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gbarahona\Desktop\POT Valpo\POR_ENERO_VALPO\"/>
    </mc:Choice>
  </mc:AlternateContent>
  <bookViews>
    <workbookView xWindow="0" yWindow="0" windowWidth="24000" windowHeight="9135" tabRatio="797" activeTab="1"/>
  </bookViews>
  <sheets>
    <sheet name="TAPA" sheetId="55" r:id="rId1"/>
    <sheet name="Operador UN04" sheetId="54" r:id="rId2"/>
    <sheet name="404-I" sheetId="60" r:id="rId3"/>
    <sheet name="404-R" sheetId="61" r:id="rId4"/>
    <sheet name="406-I" sheetId="64" r:id="rId5"/>
    <sheet name="406-R" sheetId="65" r:id="rId6"/>
    <sheet name="410-I" sheetId="66" r:id="rId7"/>
    <sheet name="410-R" sheetId="67" r:id="rId8"/>
    <sheet name="412-I" sheetId="68" r:id="rId9"/>
    <sheet name="412-R" sheetId="69" r:id="rId10"/>
  </sheets>
  <definedNames>
    <definedName name="_xlnm.Print_Area" localSheetId="1">'Operador UN04'!$B$2:$J$31</definedName>
    <definedName name="_xlnm.Print_Titles" localSheetId="1">'Operador UN04'!$31:$31</definedName>
  </definedNames>
  <calcPr calcId="152511"/>
</workbook>
</file>

<file path=xl/calcChain.xml><?xml version="1.0" encoding="utf-8"?>
<calcChain xmlns="http://schemas.openxmlformats.org/spreadsheetml/2006/main">
  <c r="E37" i="69" l="1"/>
  <c r="B2" i="69"/>
  <c r="E37" i="68"/>
  <c r="B2" i="68"/>
  <c r="E37" i="67"/>
  <c r="B2" i="67"/>
  <c r="E37" i="66"/>
  <c r="B2" i="66"/>
  <c r="I13" i="55"/>
  <c r="E37" i="65" l="1"/>
  <c r="B2" i="65"/>
  <c r="E37" i="64"/>
  <c r="B2" i="64"/>
  <c r="I12" i="55" l="1"/>
  <c r="D11" i="60" l="1"/>
  <c r="D11" i="61" s="1"/>
  <c r="D11" i="64" s="1"/>
  <c r="D11" i="65" s="1"/>
  <c r="D11" i="66" s="1"/>
  <c r="D11" i="67" s="1"/>
  <c r="D11" i="68" s="1"/>
  <c r="D11" i="69" s="1"/>
  <c r="B2" i="61"/>
  <c r="B2" i="60"/>
  <c r="D14" i="54" l="1"/>
  <c r="D18" i="55" l="1"/>
  <c r="D17" i="55"/>
  <c r="B4" i="55" s="1"/>
  <c r="C4" i="54"/>
</calcChain>
</file>

<file path=xl/sharedStrings.xml><?xml version="1.0" encoding="utf-8"?>
<sst xmlns="http://schemas.openxmlformats.org/spreadsheetml/2006/main" count="442" uniqueCount="88">
  <si>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</si>
  <si>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</si>
  <si>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</si>
  <si>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</si>
  <si>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</si>
  <si>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</si>
  <si>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</si>
  <si>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</si>
  <si>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</si>
  <si>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</si>
  <si>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</si>
  <si>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Total</t>
  </si>
  <si>
    <t>Regreso</t>
  </si>
  <si>
    <t>Ida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</si>
  <si>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</si>
  <si>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</si>
  <si>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</si>
  <si>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</si>
  <si>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</si>
  <si>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</si>
  <si>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</si>
  <si>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</si>
  <si>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</si>
  <si>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</si>
  <si>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</si>
  <si>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</si>
  <si>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</si>
  <si>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</si>
  <si>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</si>
  <si>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</si>
  <si>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</si>
  <si>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</si>
  <si>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</si>
  <si>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</si>
  <si>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</si>
  <si>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</si>
  <si>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</si>
  <si>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</si>
  <si>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</si>
  <si>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</si>
  <si>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</si>
  <si>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</si>
  <si>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</si>
  <si>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</si>
  <si>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</si>
  <si>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VIÑA BUS S.A</t>
  </si>
  <si>
    <t>76.449.230-7</t>
  </si>
  <si>
    <t>REINALDO SANCHEZ OLIVARES</t>
  </si>
  <si>
    <t>6.945.729-0</t>
  </si>
  <si>
    <t>DIEGO DE LA VEGA CHAVARRIA</t>
  </si>
  <si>
    <t>UN04</t>
  </si>
  <si>
    <t>VALPARAISOUN04</t>
  </si>
  <si>
    <t>ID Servicio</t>
  </si>
  <si>
    <t>POR</t>
  </si>
  <si>
    <t>Cuarentena Valpo y Viña</t>
  </si>
  <si>
    <t>Forestal</t>
  </si>
  <si>
    <t>Gomez Carreño</t>
  </si>
  <si>
    <t>16:00-16:59</t>
  </si>
  <si>
    <t>17:00-17:59</t>
  </si>
  <si>
    <t>18:00-18:59</t>
  </si>
  <si>
    <t>19:00-19:59</t>
  </si>
  <si>
    <t>20:00-20:59</t>
  </si>
  <si>
    <t>Estival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</si>
  <si>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</si>
  <si>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</si>
  <si>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</si>
  <si>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</si>
  <si>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</si>
  <si>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</si>
  <si>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</si>
  <si>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</si>
  <si>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</si>
  <si>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</si>
  <si>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</si>
  <si>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</si>
  <si>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</si>
  <si>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</si>
  <si>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</si>
  <si>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</si>
  <si>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21:00-21:59</t>
  </si>
  <si>
    <t>22:00-22:59</t>
  </si>
  <si>
    <t>23:00-23:59</t>
  </si>
  <si>
    <t>Media</t>
  </si>
  <si>
    <t>Baja</t>
  </si>
  <si>
    <t>Alta</t>
  </si>
  <si>
    <t>Reñaca Alto</t>
  </si>
  <si>
    <t>Placeres</t>
  </si>
  <si>
    <t>Placilla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</si>
</sst>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2" xfId="0" applyFont="1" applyFill="1" applyBorder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2" fillId="6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0" fontId="1" fillId="0" borderId="0" xfId="0" applyNumberFormat="1" applyFont="1" applyFill="1" applyAlignment="1" applyProtection="1">
      <alignment horizontal="center" vertical="center"/>
    </xf>
    <xf numFmtId="0" fontId="2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8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tabColor rgb="FFFFC000"/>
    <pageSetUpPr fitToPage="1"/>
  </sheetPr>
  <dimension ref="B2:J22"/>
  <sheetViews>
    <sheetView zoomScale="55" zoomScaleNormal="55" workbookViewId="0">
      <selection activeCell="D49" sqref="D49"/>
    </sheetView>
  </sheetViews>
  <sheetFormatPr baseColWidth="10" defaultRowHeight="16.5" x14ac:dyDescent="0.3"/>
  <cols>
    <col min="1" max="1" width="3.28515625" style="1" customWidth="1"/>
    <col min="2" max="2" width="20" style="1" customWidth="1"/>
    <col min="3" max="4" width="20" style="2" customWidth="1"/>
    <col min="5" max="5" width="8" style="2" customWidth="1"/>
    <col min="6" max="6" width="22.8554687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578125" style="1"/>
  </cols>
  <sheetData>
    <row r="2" spans="2:10" x14ac:dyDescent="0.3">
      <c r="C2" s="1"/>
      <c r="D2" s="1"/>
      <c r="E2" s="1"/>
      <c r="F2" s="1"/>
      <c r="G2" s="1"/>
    </row>
    <row r="3" spans="2:10" x14ac:dyDescent="0.3">
      <c r="C3" s="1"/>
      <c r="D3" s="1"/>
      <c r="E3" s="1"/>
      <c r="F3" s="1"/>
      <c r="G3" s="1"/>
    </row>
    <row r="4" spans="2:10" ht="53.25" customHeight="1" x14ac:dyDescent="0.3">
      <c r="B4" s="40" t="str">
        <f>+D12&amp;"_"&amp;D13&amp;"_"&amp;D14&amp;"_"&amp;D15&amp;"_"&amp;I12&amp;"_"&amp;YEAR(D17)&amp;"_"&amp;I13</f>
        <v>POR_V_VALPARAISOUN04_UN04_Estival_2021_2</v>
      </c>
      <c r="C4" s="40"/>
      <c r="D4" s="40"/>
      <c r="E4" s="40"/>
      <c r="F4" s="40"/>
      <c r="G4" s="40"/>
      <c r="H4" s="40"/>
      <c r="I4" s="40"/>
      <c r="J4" s="40"/>
    </row>
    <row r="5" spans="2:10" s="9" customForma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s="9" customFormat="1" x14ac:dyDescent="0.3">
      <c r="B6" s="1"/>
      <c r="C6" s="1"/>
      <c r="D6" s="1"/>
      <c r="E6" s="1"/>
      <c r="F6" s="1"/>
      <c r="G6" s="1"/>
      <c r="H6" s="1"/>
      <c r="I6" s="1"/>
      <c r="J6" s="1"/>
    </row>
    <row r="7" spans="2:10" s="9" customFormat="1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s="9" customFormat="1" x14ac:dyDescent="0.3">
      <c r="B8" s="1"/>
      <c r="C8" s="1"/>
      <c r="D8" s="1"/>
      <c r="E8" s="1"/>
      <c r="F8" s="1"/>
      <c r="G8" s="1"/>
      <c r="H8" s="1"/>
      <c r="I8" s="1"/>
      <c r="J8" s="1"/>
    </row>
    <row r="9" spans="2:10" s="9" customFormat="1" x14ac:dyDescent="0.3">
      <c r="B9" s="1"/>
      <c r="C9" s="1"/>
      <c r="D9" s="1"/>
      <c r="E9" s="1"/>
      <c r="F9" s="1"/>
      <c r="G9" s="1"/>
      <c r="H9" s="1"/>
      <c r="I9" s="1"/>
      <c r="J9" s="1"/>
    </row>
    <row r="10" spans="2:10" x14ac:dyDescent="0.3">
      <c r="C10" s="1"/>
      <c r="D10" s="1"/>
      <c r="E10" s="1"/>
      <c r="F10" s="1"/>
      <c r="G10" s="1"/>
    </row>
    <row r="11" spans="2:10" x14ac:dyDescent="0.3">
      <c r="C11" s="1"/>
      <c r="D11" s="1"/>
      <c r="E11" s="1"/>
      <c r="F11" s="1"/>
      <c r="G11" s="1"/>
    </row>
    <row r="12" spans="2:10" x14ac:dyDescent="0.3">
      <c r="B12" s="37" t="s">
        <v>17</v>
      </c>
      <c r="C12" s="37"/>
      <c r="D12" s="39" t="s">
        <v>53</v>
      </c>
      <c r="E12" s="39"/>
      <c r="F12" s="1"/>
      <c r="G12" s="37" t="s">
        <v>18</v>
      </c>
      <c r="H12" s="37"/>
      <c r="I12" s="39" t="str">
        <f>'Operador UN04'!I8:J8</f>
        <v>Estival</v>
      </c>
      <c r="J12" s="39"/>
    </row>
    <row r="13" spans="2:10" x14ac:dyDescent="0.3">
      <c r="B13" s="37" t="s">
        <v>19</v>
      </c>
      <c r="C13" s="37"/>
      <c r="D13" s="39" t="s">
        <v>40</v>
      </c>
      <c r="E13" s="39"/>
      <c r="F13" s="1"/>
      <c r="G13" s="37" t="s">
        <v>24</v>
      </c>
      <c r="H13" s="37"/>
      <c r="I13" s="39">
        <f>'Operador UN04'!I11:J11</f>
        <v>2</v>
      </c>
      <c r="J13" s="39"/>
    </row>
    <row r="14" spans="2:10" x14ac:dyDescent="0.3">
      <c r="B14" s="37" t="s">
        <v>21</v>
      </c>
      <c r="C14" s="37"/>
      <c r="D14" s="39" t="s">
        <v>51</v>
      </c>
      <c r="E14" s="39"/>
      <c r="F14" s="1"/>
      <c r="G14" s="1"/>
    </row>
    <row r="15" spans="2:10" x14ac:dyDescent="0.3">
      <c r="B15" s="37" t="s">
        <v>23</v>
      </c>
      <c r="C15" s="37"/>
      <c r="D15" s="39" t="s">
        <v>50</v>
      </c>
      <c r="E15" s="39"/>
    </row>
    <row r="16" spans="2:10" x14ac:dyDescent="0.3">
      <c r="B16" s="6"/>
      <c r="C16" s="6"/>
    </row>
    <row r="17" spans="2:10" x14ac:dyDescent="0.3">
      <c r="B17" s="37" t="s">
        <v>25</v>
      </c>
      <c r="C17" s="37"/>
      <c r="D17" s="11">
        <f>'Operador UN04'!D13</f>
        <v>44225</v>
      </c>
      <c r="F17" s="10" t="s">
        <v>43</v>
      </c>
      <c r="G17" s="38" t="s">
        <v>49</v>
      </c>
      <c r="H17" s="38"/>
      <c r="I17" s="38"/>
      <c r="J17" s="38"/>
    </row>
    <row r="18" spans="2:10" x14ac:dyDescent="0.3">
      <c r="B18" s="37" t="s">
        <v>26</v>
      </c>
      <c r="C18" s="37"/>
      <c r="D18" s="11">
        <f>'Operador UN04'!D14</f>
        <v>44225</v>
      </c>
      <c r="F18" s="10" t="s">
        <v>44</v>
      </c>
      <c r="G18" s="38"/>
      <c r="H18" s="38"/>
      <c r="I18" s="38"/>
      <c r="J18" s="38"/>
    </row>
    <row r="22" spans="2:10" x14ac:dyDescent="0.3">
      <c r="F22" s="16"/>
    </row>
  </sheetData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dxfId="80" priority="11">
      <formula>D12=""</formula>
    </cfRule>
  </conditionalFormatting>
  <conditionalFormatting sqref="D13:E13">
    <cfRule type="expression" dxfId="79" priority="10">
      <formula>D13=""</formula>
    </cfRule>
  </conditionalFormatting>
  <conditionalFormatting sqref="D14:E14">
    <cfRule type="expression" dxfId="78" priority="9">
      <formula>D14=""</formula>
    </cfRule>
  </conditionalFormatting>
  <conditionalFormatting sqref="D15:E15">
    <cfRule type="expression" dxfId="77" priority="8">
      <formula>D15=""</formula>
    </cfRule>
  </conditionalFormatting>
  <conditionalFormatting sqref="I12:J12">
    <cfRule type="expression" dxfId="76" priority="7">
      <formula>I12=""</formula>
    </cfRule>
  </conditionalFormatting>
  <conditionalFormatting sqref="I13:J13">
    <cfRule type="expression" dxfId="75" priority="6">
      <formula>I13=""</formula>
    </cfRule>
  </conditionalFormatting>
  <conditionalFormatting sqref="G17:J17">
    <cfRule type="expression" dxfId="74" priority="3">
      <formula>G17=""</formula>
    </cfRule>
  </conditionalFormatting>
  <conditionalFormatting sqref="G18:J18">
    <cfRule type="expression" dxfId="73" priority="2">
      <formula>G18=""</formula>
    </cfRule>
  </conditionalFormatting>
  <conditionalFormatting sqref="D17:D18">
    <cfRule type="expression" dxfId="72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(412 - Regreso)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412</v>
      </c>
      <c r="C7" s="7" t="s">
        <v>12</v>
      </c>
      <c r="D7" s="7" t="s">
        <v>55</v>
      </c>
      <c r="E7" s="7" t="s">
        <v>85</v>
      </c>
      <c r="F7" s="7" t="s">
        <v>62</v>
      </c>
      <c r="G7" s="19"/>
    </row>
    <row r="9" spans="2:14" s="17" customFormat="1" x14ac:dyDescent="0.3">
      <c r="B9" s="17" t="s">
        <v>6</v>
      </c>
    </row>
    <row r="11" spans="2:14" x14ac:dyDescent="0.3">
      <c r="B11" s="56" t="s">
        <v>7</v>
      </c>
      <c r="C11" s="56" t="s">
        <v>8</v>
      </c>
      <c r="D11" s="57">
        <f>'412-I'!D11:E11</f>
        <v>44225</v>
      </c>
      <c r="E11" s="58"/>
    </row>
    <row r="12" spans="2:14" ht="33" x14ac:dyDescent="0.3">
      <c r="B12" s="56"/>
      <c r="C12" s="56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63</v>
      </c>
      <c r="D13" s="23"/>
      <c r="E13" s="24"/>
    </row>
    <row r="14" spans="2:14" ht="18" x14ac:dyDescent="0.3">
      <c r="B14" s="25">
        <v>1</v>
      </c>
      <c r="C14" s="34" t="s">
        <v>64</v>
      </c>
      <c r="D14" s="26"/>
      <c r="E14" s="27"/>
      <c r="N14" s="4"/>
    </row>
    <row r="15" spans="2:14" ht="18" x14ac:dyDescent="0.3">
      <c r="B15" s="21">
        <v>2</v>
      </c>
      <c r="C15" s="22" t="s">
        <v>65</v>
      </c>
      <c r="D15" s="23"/>
      <c r="E15" s="24"/>
      <c r="N15" s="4"/>
    </row>
    <row r="16" spans="2:14" ht="18" x14ac:dyDescent="0.3">
      <c r="B16" s="25">
        <v>3</v>
      </c>
      <c r="C16" s="34" t="s">
        <v>66</v>
      </c>
      <c r="D16" s="26"/>
      <c r="E16" s="27"/>
      <c r="N16" s="4"/>
    </row>
    <row r="17" spans="2:14" ht="18" x14ac:dyDescent="0.3">
      <c r="B17" s="21">
        <v>4</v>
      </c>
      <c r="C17" s="22" t="s">
        <v>67</v>
      </c>
      <c r="D17" s="23"/>
      <c r="E17" s="24"/>
      <c r="N17" s="4"/>
    </row>
    <row r="18" spans="2:14" ht="18" x14ac:dyDescent="0.3">
      <c r="B18" s="25">
        <v>5</v>
      </c>
      <c r="C18" s="34" t="s">
        <v>68</v>
      </c>
      <c r="D18" s="26"/>
      <c r="E18" s="27"/>
      <c r="N18" s="4"/>
    </row>
    <row r="19" spans="2:14" ht="18" x14ac:dyDescent="0.3">
      <c r="B19" s="21">
        <v>6</v>
      </c>
      <c r="C19" s="22" t="s">
        <v>69</v>
      </c>
      <c r="D19" s="23"/>
      <c r="E19" s="24"/>
      <c r="N19" s="4"/>
    </row>
    <row r="20" spans="2:14" ht="18" x14ac:dyDescent="0.3">
      <c r="B20" s="25">
        <v>7</v>
      </c>
      <c r="C20" s="34" t="s">
        <v>70</v>
      </c>
      <c r="D20" s="26"/>
      <c r="E20" s="27"/>
    </row>
    <row r="21" spans="2:14" ht="18" x14ac:dyDescent="0.3">
      <c r="B21" s="21">
        <v>8</v>
      </c>
      <c r="C21" s="22" t="s">
        <v>71</v>
      </c>
      <c r="D21" s="23"/>
      <c r="E21" s="24"/>
    </row>
    <row r="22" spans="2:14" ht="18" x14ac:dyDescent="0.3">
      <c r="B22" s="25">
        <v>9</v>
      </c>
      <c r="C22" s="34" t="s">
        <v>72</v>
      </c>
      <c r="D22" s="26"/>
      <c r="E22" s="27"/>
    </row>
    <row r="23" spans="2:14" ht="18" x14ac:dyDescent="0.3">
      <c r="B23" s="21">
        <v>10</v>
      </c>
      <c r="C23" s="22" t="s">
        <v>73</v>
      </c>
      <c r="D23" s="23"/>
      <c r="E23" s="24"/>
    </row>
    <row r="24" spans="2:14" ht="18" x14ac:dyDescent="0.3">
      <c r="B24" s="25">
        <v>11</v>
      </c>
      <c r="C24" s="34" t="s">
        <v>74</v>
      </c>
      <c r="D24" s="26"/>
      <c r="E24" s="27"/>
    </row>
    <row r="25" spans="2:14" ht="18" x14ac:dyDescent="0.3">
      <c r="B25" s="21">
        <v>12</v>
      </c>
      <c r="C25" s="22" t="s">
        <v>75</v>
      </c>
      <c r="D25" s="23"/>
      <c r="E25" s="24"/>
    </row>
    <row r="26" spans="2:14" ht="18" x14ac:dyDescent="0.3">
      <c r="B26" s="25">
        <v>13</v>
      </c>
      <c r="C26" s="34" t="s">
        <v>76</v>
      </c>
      <c r="D26" s="26"/>
      <c r="E26" s="27"/>
    </row>
    <row r="27" spans="2:14" ht="18" x14ac:dyDescent="0.3">
      <c r="B27" s="21">
        <v>14</v>
      </c>
      <c r="C27" s="22" t="s">
        <v>77</v>
      </c>
      <c r="D27" s="23"/>
      <c r="E27" s="24"/>
    </row>
    <row r="28" spans="2:14" ht="18" x14ac:dyDescent="0.3">
      <c r="B28" s="25">
        <v>15</v>
      </c>
      <c r="C28" s="34" t="s">
        <v>78</v>
      </c>
      <c r="D28" s="26"/>
      <c r="E28" s="27"/>
    </row>
    <row r="29" spans="2:14" ht="18" x14ac:dyDescent="0.3">
      <c r="B29" s="21">
        <v>16</v>
      </c>
      <c r="C29" s="22" t="s">
        <v>57</v>
      </c>
      <c r="D29" s="23"/>
      <c r="E29" s="24"/>
    </row>
    <row r="30" spans="2:14" ht="18" x14ac:dyDescent="0.3">
      <c r="B30" s="25">
        <v>17</v>
      </c>
      <c r="C30" s="34" t="s">
        <v>58</v>
      </c>
      <c r="D30" s="26" t="s">
        <v>84</v>
      </c>
      <c r="E30" s="27">
        <v>0</v>
      </c>
    </row>
    <row r="31" spans="2:14" ht="18" x14ac:dyDescent="0.3">
      <c r="B31" s="21">
        <v>18</v>
      </c>
      <c r="C31" s="22" t="s">
        <v>59</v>
      </c>
      <c r="D31" s="23" t="s">
        <v>84</v>
      </c>
      <c r="E31" s="24">
        <v>0</v>
      </c>
    </row>
    <row r="32" spans="2:14" ht="18" x14ac:dyDescent="0.3">
      <c r="B32" s="25">
        <v>19</v>
      </c>
      <c r="C32" s="34" t="s">
        <v>60</v>
      </c>
      <c r="D32" s="26" t="s">
        <v>82</v>
      </c>
      <c r="E32" s="27">
        <v>0</v>
      </c>
    </row>
    <row r="33" spans="2:5" ht="18" x14ac:dyDescent="0.3">
      <c r="B33" s="21">
        <v>20</v>
      </c>
      <c r="C33" s="22" t="s">
        <v>61</v>
      </c>
      <c r="D33" s="23"/>
      <c r="E33" s="24"/>
    </row>
    <row r="34" spans="2:5" ht="18" x14ac:dyDescent="0.3">
      <c r="B34" s="25">
        <v>21</v>
      </c>
      <c r="C34" s="34" t="s">
        <v>79</v>
      </c>
      <c r="D34" s="26"/>
      <c r="E34" s="27"/>
    </row>
    <row r="35" spans="2:5" ht="18" x14ac:dyDescent="0.3">
      <c r="B35" s="21">
        <v>22</v>
      </c>
      <c r="C35" s="22" t="s">
        <v>80</v>
      </c>
      <c r="D35" s="23"/>
      <c r="E35" s="24"/>
    </row>
    <row r="36" spans="2:5" ht="18" x14ac:dyDescent="0.3">
      <c r="B36" s="25">
        <v>23</v>
      </c>
      <c r="C36" s="34" t="s">
        <v>81</v>
      </c>
      <c r="D36" s="26"/>
      <c r="E36" s="27"/>
    </row>
    <row r="37" spans="2:5" ht="18" x14ac:dyDescent="0.3">
      <c r="B37" s="21" t="s">
        <v>11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C7">
    <cfRule type="expression" dxfId="2" priority="3">
      <formula>C7=""</formula>
    </cfRule>
  </conditionalFormatting>
  <conditionalFormatting sqref="B7">
    <cfRule type="expression" dxfId="1" priority="2">
      <formula>B7=""</formula>
    </cfRule>
  </conditionalFormatting>
  <conditionalFormatting sqref="F7">
    <cfRule type="expression" dxfId="0" priority="1">
      <formula>F7=""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tabColor rgb="FFFFC000"/>
    <pageSetUpPr fitToPage="1"/>
  </sheetPr>
  <dimension ref="B1:N39"/>
  <sheetViews>
    <sheetView tabSelected="1" zoomScale="85" zoomScaleNormal="85" workbookViewId="0">
      <selection activeCell="G25" sqref="G25"/>
    </sheetView>
  </sheetViews>
  <sheetFormatPr baseColWidth="10" defaultRowHeight="16.5" x14ac:dyDescent="0.3"/>
  <cols>
    <col min="1" max="1" width="3.28515625" style="1" customWidth="1"/>
    <col min="2" max="3" width="20" style="2" customWidth="1"/>
    <col min="4" max="4" width="20" style="8" customWidth="1"/>
    <col min="5" max="8" width="15.140625" style="2" customWidth="1"/>
    <col min="9" max="9" width="16.140625" style="2" bestFit="1" customWidth="1"/>
    <col min="10" max="10" width="16" style="1" customWidth="1"/>
    <col min="11" max="11" width="11.42578125" style="1"/>
    <col min="12" max="12" width="8.140625" style="1" bestFit="1" customWidth="1"/>
    <col min="13" max="13" width="11.42578125" style="1"/>
    <col min="14" max="14" width="13.5703125" style="1" bestFit="1" customWidth="1"/>
    <col min="15" max="15" width="14" style="1" bestFit="1" customWidth="1"/>
    <col min="16" max="16384" width="11.42578125" style="1"/>
  </cols>
  <sheetData>
    <row r="1" spans="2:10" x14ac:dyDescent="0.3">
      <c r="B1" s="1"/>
      <c r="D1" s="2"/>
      <c r="H1" s="1"/>
      <c r="I1" s="1"/>
    </row>
    <row r="2" spans="2:10" ht="21" x14ac:dyDescent="0.35">
      <c r="B2" s="43" t="s">
        <v>14</v>
      </c>
      <c r="C2" s="43"/>
      <c r="D2" s="43"/>
      <c r="E2" s="43"/>
      <c r="F2" s="43"/>
      <c r="G2" s="43"/>
      <c r="H2" s="43"/>
      <c r="I2" s="43"/>
      <c r="J2" s="43"/>
    </row>
    <row r="3" spans="2:10" x14ac:dyDescent="0.3">
      <c r="B3" s="1"/>
      <c r="C3" s="1"/>
      <c r="D3" s="1"/>
      <c r="E3" s="1"/>
      <c r="F3" s="1"/>
      <c r="G3" s="1"/>
      <c r="H3" s="1"/>
      <c r="I3" s="1"/>
    </row>
    <row r="4" spans="2:10" s="4" customFormat="1" ht="18.75" x14ac:dyDescent="0.3">
      <c r="B4" s="3" t="s">
        <v>15</v>
      </c>
      <c r="C4" s="44" t="str">
        <f>+D8&amp;"_"&amp;D9&amp;"_"&amp;D10&amp;"_"&amp;D11&amp;"_"&amp;I8&amp;"_"&amp;YEAR(D13)&amp;"_"&amp;I11</f>
        <v>POR_V_VALPARAISOUN04_UN04_Estival_2021_2</v>
      </c>
      <c r="D4" s="44"/>
      <c r="E4" s="44"/>
      <c r="F4" s="44"/>
      <c r="G4" s="44"/>
      <c r="H4" s="44"/>
      <c r="I4" s="44"/>
      <c r="J4" s="44"/>
    </row>
    <row r="5" spans="2:10" x14ac:dyDescent="0.3">
      <c r="B5" s="1"/>
      <c r="D5" s="2"/>
      <c r="H5" s="1"/>
      <c r="I5" s="1"/>
    </row>
    <row r="6" spans="2:10" ht="18" x14ac:dyDescent="0.35">
      <c r="B6" s="5" t="s">
        <v>16</v>
      </c>
      <c r="D6" s="2"/>
      <c r="H6" s="1"/>
      <c r="I6" s="1"/>
    </row>
    <row r="7" spans="2:10" ht="9" customHeight="1" x14ac:dyDescent="0.35">
      <c r="B7" s="5"/>
      <c r="D7" s="2"/>
      <c r="H7" s="1"/>
      <c r="I7" s="1"/>
    </row>
    <row r="8" spans="2:10" x14ac:dyDescent="0.3">
      <c r="B8" s="37" t="s">
        <v>17</v>
      </c>
      <c r="C8" s="37"/>
      <c r="D8" s="39" t="s">
        <v>53</v>
      </c>
      <c r="E8" s="39"/>
      <c r="F8" s="6"/>
      <c r="G8" s="37" t="s">
        <v>18</v>
      </c>
      <c r="H8" s="37"/>
      <c r="I8" s="39" t="s">
        <v>62</v>
      </c>
      <c r="J8" s="39"/>
    </row>
    <row r="9" spans="2:10" x14ac:dyDescent="0.3">
      <c r="B9" s="37" t="s">
        <v>19</v>
      </c>
      <c r="C9" s="37"/>
      <c r="D9" s="39" t="s">
        <v>40</v>
      </c>
      <c r="E9" s="39"/>
      <c r="F9" s="6"/>
      <c r="G9" s="37" t="s">
        <v>20</v>
      </c>
      <c r="H9" s="37"/>
      <c r="I9" s="39" t="s">
        <v>54</v>
      </c>
      <c r="J9" s="39"/>
    </row>
    <row r="10" spans="2:10" x14ac:dyDescent="0.3">
      <c r="B10" s="37" t="s">
        <v>21</v>
      </c>
      <c r="C10" s="37"/>
      <c r="D10" s="39" t="s">
        <v>51</v>
      </c>
      <c r="E10" s="39"/>
      <c r="F10" s="6"/>
      <c r="G10" s="37" t="s">
        <v>22</v>
      </c>
      <c r="H10" s="37"/>
      <c r="I10" s="39" t="s">
        <v>41</v>
      </c>
      <c r="J10" s="39"/>
    </row>
    <row r="11" spans="2:10" x14ac:dyDescent="0.3">
      <c r="B11" s="37" t="s">
        <v>23</v>
      </c>
      <c r="C11" s="37"/>
      <c r="D11" s="39" t="s">
        <v>50</v>
      </c>
      <c r="E11" s="39"/>
      <c r="F11" s="6"/>
      <c r="G11" s="37" t="s">
        <v>24</v>
      </c>
      <c r="H11" s="37"/>
      <c r="I11" s="39">
        <v>2</v>
      </c>
      <c r="J11" s="39"/>
    </row>
    <row r="12" spans="2:10" x14ac:dyDescent="0.3">
      <c r="B12" s="6"/>
      <c r="C12" s="6"/>
      <c r="D12" s="6"/>
      <c r="E12" s="6"/>
      <c r="F12" s="6"/>
      <c r="G12" s="6"/>
      <c r="H12" s="6"/>
      <c r="I12" s="6"/>
    </row>
    <row r="13" spans="2:10" x14ac:dyDescent="0.3">
      <c r="B13" s="37" t="s">
        <v>25</v>
      </c>
      <c r="C13" s="37"/>
      <c r="D13" s="11">
        <v>44225</v>
      </c>
      <c r="E13" s="6"/>
      <c r="F13" s="6"/>
      <c r="G13" s="1"/>
      <c r="H13" s="1"/>
      <c r="I13" s="1"/>
    </row>
    <row r="14" spans="2:10" x14ac:dyDescent="0.3">
      <c r="B14" s="37" t="s">
        <v>26</v>
      </c>
      <c r="C14" s="37"/>
      <c r="D14" s="11">
        <f>D13</f>
        <v>44225</v>
      </c>
      <c r="E14" s="6"/>
      <c r="F14" s="6"/>
      <c r="G14" s="6"/>
      <c r="H14" s="6"/>
      <c r="I14" s="1"/>
    </row>
    <row r="15" spans="2:10" x14ac:dyDescent="0.3">
      <c r="B15" s="1"/>
      <c r="C15" s="1"/>
      <c r="D15" s="1"/>
      <c r="F15" s="1"/>
      <c r="G15" s="1"/>
      <c r="H15" s="1"/>
      <c r="I15" s="1"/>
    </row>
    <row r="16" spans="2:10" ht="18" x14ac:dyDescent="0.35">
      <c r="B16" s="5" t="s">
        <v>27</v>
      </c>
      <c r="D16" s="2"/>
      <c r="G16" s="1"/>
      <c r="H16" s="1"/>
      <c r="I16" s="1"/>
    </row>
    <row r="17" spans="2:14" ht="6.75" customHeight="1" x14ac:dyDescent="0.3">
      <c r="B17" s="1"/>
      <c r="D17" s="2"/>
      <c r="H17" s="1"/>
      <c r="I17" s="1"/>
    </row>
    <row r="18" spans="2:14" x14ac:dyDescent="0.3">
      <c r="B18" s="45" t="s">
        <v>28</v>
      </c>
      <c r="C18" s="46"/>
      <c r="D18" s="47" t="s">
        <v>45</v>
      </c>
      <c r="E18" s="48"/>
      <c r="F18" s="48"/>
      <c r="G18" s="49"/>
      <c r="H18" s="1"/>
      <c r="I18" s="13" t="s">
        <v>29</v>
      </c>
      <c r="J18" s="14" t="s">
        <v>46</v>
      </c>
    </row>
    <row r="19" spans="2:14" x14ac:dyDescent="0.3">
      <c r="B19" s="45" t="s">
        <v>30</v>
      </c>
      <c r="C19" s="46"/>
      <c r="D19" s="47">
        <v>401004</v>
      </c>
      <c r="E19" s="48"/>
      <c r="F19" s="48"/>
      <c r="G19" s="49"/>
      <c r="H19" s="1"/>
      <c r="I19" s="1"/>
    </row>
    <row r="20" spans="2:14" x14ac:dyDescent="0.3">
      <c r="B20" s="45" t="s">
        <v>31</v>
      </c>
      <c r="C20" s="46"/>
      <c r="D20" s="47" t="s">
        <v>47</v>
      </c>
      <c r="E20" s="48"/>
      <c r="F20" s="48"/>
      <c r="G20" s="49"/>
      <c r="H20" s="1"/>
      <c r="I20" s="13" t="s">
        <v>29</v>
      </c>
      <c r="J20" s="14" t="s">
        <v>48</v>
      </c>
    </row>
    <row r="21" spans="2:14" x14ac:dyDescent="0.3">
      <c r="B21" s="45" t="s">
        <v>32</v>
      </c>
      <c r="C21" s="46"/>
      <c r="D21" s="47"/>
      <c r="E21" s="48"/>
      <c r="F21" s="48"/>
      <c r="G21" s="49"/>
      <c r="H21" s="1"/>
      <c r="I21" s="13" t="s">
        <v>29</v>
      </c>
      <c r="J21" s="14"/>
    </row>
    <row r="22" spans="2:14" x14ac:dyDescent="0.3">
      <c r="B22" s="1"/>
      <c r="C22" s="1"/>
      <c r="D22" s="1"/>
      <c r="E22" s="1"/>
      <c r="F22" s="1"/>
      <c r="G22" s="1"/>
      <c r="H22" s="1"/>
      <c r="I22" s="1"/>
    </row>
    <row r="23" spans="2:14" ht="18" x14ac:dyDescent="0.35">
      <c r="B23" s="5" t="s">
        <v>33</v>
      </c>
      <c r="C23" s="1"/>
      <c r="D23" s="1"/>
      <c r="E23" s="1"/>
      <c r="F23" s="1"/>
      <c r="G23" s="1"/>
      <c r="H23" s="1"/>
      <c r="I23" s="1"/>
    </row>
    <row r="24" spans="2:14" ht="6.75" customHeight="1" x14ac:dyDescent="0.3">
      <c r="B24" s="1"/>
      <c r="C24" s="1"/>
      <c r="D24" s="1"/>
      <c r="E24" s="1"/>
      <c r="F24" s="1"/>
      <c r="G24" s="1"/>
      <c r="H24" s="1"/>
      <c r="I24" s="1"/>
    </row>
    <row r="25" spans="2:14" x14ac:dyDescent="0.3">
      <c r="B25" s="37" t="s">
        <v>34</v>
      </c>
      <c r="C25" s="37"/>
      <c r="D25" s="14">
        <v>213</v>
      </c>
      <c r="E25" s="1"/>
      <c r="F25" s="1"/>
      <c r="G25" s="1"/>
      <c r="H25" s="1"/>
      <c r="I25" s="1"/>
    </row>
    <row r="26" spans="2:14" x14ac:dyDescent="0.3">
      <c r="B26" s="37" t="s">
        <v>35</v>
      </c>
      <c r="C26" s="37"/>
      <c r="D26" s="14">
        <v>213</v>
      </c>
      <c r="H26" s="1"/>
      <c r="I26" s="1"/>
    </row>
    <row r="27" spans="2:14" x14ac:dyDescent="0.3">
      <c r="B27" s="37" t="s">
        <v>36</v>
      </c>
      <c r="C27" s="37"/>
      <c r="D27" s="14">
        <v>14</v>
      </c>
      <c r="H27" s="1"/>
      <c r="I27" s="1"/>
    </row>
    <row r="28" spans="2:14" x14ac:dyDescent="0.3">
      <c r="B28" s="1"/>
      <c r="D28" s="2"/>
      <c r="H28" s="1"/>
      <c r="I28" s="1"/>
    </row>
    <row r="29" spans="2:14" ht="18" x14ac:dyDescent="0.35">
      <c r="B29" s="5" t="s">
        <v>37</v>
      </c>
      <c r="D29" s="2"/>
      <c r="H29" s="1"/>
      <c r="I29" s="1"/>
    </row>
    <row r="30" spans="2:14" ht="7.5" customHeight="1" x14ac:dyDescent="0.3">
      <c r="B30" s="1"/>
      <c r="D30" s="2"/>
      <c r="H30" s="1"/>
      <c r="I30" s="1"/>
      <c r="M30" s="12"/>
      <c r="N30" s="12"/>
    </row>
    <row r="31" spans="2:14" ht="30.75" customHeight="1" x14ac:dyDescent="0.3">
      <c r="B31" s="15" t="s">
        <v>1</v>
      </c>
      <c r="C31" s="15" t="s">
        <v>2</v>
      </c>
      <c r="D31" s="15" t="s">
        <v>38</v>
      </c>
      <c r="E31" s="50" t="s">
        <v>3</v>
      </c>
      <c r="F31" s="50"/>
      <c r="G31" s="50" t="s">
        <v>4</v>
      </c>
      <c r="H31" s="50"/>
      <c r="I31" s="15" t="s">
        <v>52</v>
      </c>
      <c r="J31" s="15" t="s">
        <v>39</v>
      </c>
    </row>
    <row r="32" spans="2:14" x14ac:dyDescent="0.3">
      <c r="B32" s="7">
        <v>404</v>
      </c>
      <c r="C32" s="7" t="s">
        <v>13</v>
      </c>
      <c r="D32" s="7">
        <v>18.649999999999999</v>
      </c>
      <c r="E32" s="41" t="s">
        <v>55</v>
      </c>
      <c r="F32" s="42"/>
      <c r="G32" s="41" t="s">
        <v>56</v>
      </c>
      <c r="H32" s="42"/>
      <c r="I32" s="35"/>
      <c r="J32" s="31" t="s">
        <v>42</v>
      </c>
    </row>
    <row r="33" spans="2:10" x14ac:dyDescent="0.3">
      <c r="B33" s="7">
        <v>404</v>
      </c>
      <c r="C33" s="7" t="s">
        <v>12</v>
      </c>
      <c r="D33" s="7">
        <v>19.23</v>
      </c>
      <c r="E33" s="41" t="s">
        <v>56</v>
      </c>
      <c r="F33" s="42"/>
      <c r="G33" s="41" t="s">
        <v>55</v>
      </c>
      <c r="H33" s="42"/>
      <c r="I33" s="35"/>
      <c r="J33" s="31" t="s">
        <v>42</v>
      </c>
    </row>
    <row r="34" spans="2:10" x14ac:dyDescent="0.3">
      <c r="B34" s="7">
        <v>406</v>
      </c>
      <c r="C34" s="7" t="s">
        <v>13</v>
      </c>
      <c r="D34" s="7">
        <v>35.22</v>
      </c>
      <c r="E34" s="41" t="s">
        <v>85</v>
      </c>
      <c r="F34" s="42"/>
      <c r="G34" s="41" t="s">
        <v>87</v>
      </c>
      <c r="H34" s="42"/>
      <c r="I34" s="35"/>
      <c r="J34" s="33" t="s">
        <v>42</v>
      </c>
    </row>
    <row r="35" spans="2:10" x14ac:dyDescent="0.3">
      <c r="B35" s="7">
        <v>406</v>
      </c>
      <c r="C35" s="7" t="s">
        <v>12</v>
      </c>
      <c r="D35" s="7">
        <v>34.36</v>
      </c>
      <c r="E35" s="41" t="s">
        <v>87</v>
      </c>
      <c r="F35" s="42"/>
      <c r="G35" s="41" t="s">
        <v>85</v>
      </c>
      <c r="H35" s="42"/>
      <c r="I35" s="35"/>
      <c r="J35" s="33" t="s">
        <v>42</v>
      </c>
    </row>
    <row r="36" spans="2:10" x14ac:dyDescent="0.3">
      <c r="B36" s="7">
        <v>410</v>
      </c>
      <c r="C36" s="7" t="s">
        <v>13</v>
      </c>
      <c r="D36" s="7">
        <v>24.51</v>
      </c>
      <c r="E36" s="41" t="s">
        <v>85</v>
      </c>
      <c r="F36" s="42"/>
      <c r="G36" s="41" t="s">
        <v>86</v>
      </c>
      <c r="H36" s="42"/>
      <c r="I36" s="35"/>
      <c r="J36" s="33" t="s">
        <v>42</v>
      </c>
    </row>
    <row r="37" spans="2:10" x14ac:dyDescent="0.3">
      <c r="B37" s="7">
        <v>410</v>
      </c>
      <c r="C37" s="7" t="s">
        <v>12</v>
      </c>
      <c r="D37" s="7">
        <v>23.82</v>
      </c>
      <c r="E37" s="41" t="s">
        <v>86</v>
      </c>
      <c r="F37" s="42"/>
      <c r="G37" s="41" t="s">
        <v>85</v>
      </c>
      <c r="H37" s="42"/>
      <c r="I37" s="35"/>
      <c r="J37" s="33" t="s">
        <v>42</v>
      </c>
    </row>
    <row r="38" spans="2:10" x14ac:dyDescent="0.3">
      <c r="B38" s="7">
        <v>412</v>
      </c>
      <c r="C38" s="7" t="s">
        <v>13</v>
      </c>
      <c r="D38" s="7">
        <v>26.89</v>
      </c>
      <c r="E38" s="41" t="s">
        <v>85</v>
      </c>
      <c r="F38" s="42"/>
      <c r="G38" s="41" t="s">
        <v>55</v>
      </c>
      <c r="H38" s="42"/>
      <c r="I38" s="35"/>
      <c r="J38" s="33" t="s">
        <v>42</v>
      </c>
    </row>
    <row r="39" spans="2:10" x14ac:dyDescent="0.3">
      <c r="B39" s="7">
        <v>412</v>
      </c>
      <c r="C39" s="7" t="s">
        <v>12</v>
      </c>
      <c r="D39" s="7">
        <v>26.29</v>
      </c>
      <c r="E39" s="41" t="s">
        <v>55</v>
      </c>
      <c r="F39" s="42"/>
      <c r="G39" s="41" t="s">
        <v>85</v>
      </c>
      <c r="H39" s="42"/>
      <c r="I39" s="35"/>
      <c r="J39" s="33" t="s">
        <v>42</v>
      </c>
    </row>
  </sheetData>
  <mergeCells count="49">
    <mergeCell ref="B14:C14"/>
    <mergeCell ref="B18:C18"/>
    <mergeCell ref="D18:G18"/>
    <mergeCell ref="E39:F39"/>
    <mergeCell ref="G39:H39"/>
    <mergeCell ref="E36:F36"/>
    <mergeCell ref="G36:H36"/>
    <mergeCell ref="E37:F37"/>
    <mergeCell ref="G37:H37"/>
    <mergeCell ref="E38:F38"/>
    <mergeCell ref="G38:H38"/>
    <mergeCell ref="B19:C19"/>
    <mergeCell ref="D19:G19"/>
    <mergeCell ref="B20:C20"/>
    <mergeCell ref="D20:G20"/>
    <mergeCell ref="E31:F31"/>
    <mergeCell ref="G31:H31"/>
    <mergeCell ref="B21:C21"/>
    <mergeCell ref="D21:G21"/>
    <mergeCell ref="B25:C25"/>
    <mergeCell ref="B26:C26"/>
    <mergeCell ref="B27:C27"/>
    <mergeCell ref="I11:J11"/>
    <mergeCell ref="B13:C13"/>
    <mergeCell ref="B10:C10"/>
    <mergeCell ref="D10:E10"/>
    <mergeCell ref="G10:H10"/>
    <mergeCell ref="I10:J10"/>
    <mergeCell ref="B11:C11"/>
    <mergeCell ref="D11:E11"/>
    <mergeCell ref="G11:H11"/>
    <mergeCell ref="B2:J2"/>
    <mergeCell ref="C4:J4"/>
    <mergeCell ref="B8:C8"/>
    <mergeCell ref="D8:E8"/>
    <mergeCell ref="G8:H8"/>
    <mergeCell ref="B9:C9"/>
    <mergeCell ref="D9:E9"/>
    <mergeCell ref="G9:H9"/>
    <mergeCell ref="I9:J9"/>
    <mergeCell ref="I8:J8"/>
    <mergeCell ref="E35:F35"/>
    <mergeCell ref="G35:H35"/>
    <mergeCell ref="E32:F32"/>
    <mergeCell ref="G32:H32"/>
    <mergeCell ref="E33:F33"/>
    <mergeCell ref="G33:H33"/>
    <mergeCell ref="E34:F34"/>
    <mergeCell ref="G34:H34"/>
  </mergeCells>
  <conditionalFormatting sqref="D8:E8 D32:E33 G32:G33">
    <cfRule type="expression" dxfId="71" priority="203">
      <formula>D8=""</formula>
    </cfRule>
  </conditionalFormatting>
  <conditionalFormatting sqref="D10:E10">
    <cfRule type="expression" dxfId="70" priority="202">
      <formula>D10=""</formula>
    </cfRule>
  </conditionalFormatting>
  <conditionalFormatting sqref="D11:E11">
    <cfRule type="expression" dxfId="69" priority="201">
      <formula>D11=""</formula>
    </cfRule>
  </conditionalFormatting>
  <conditionalFormatting sqref="I8:J8">
    <cfRule type="expression" dxfId="68" priority="200">
      <formula>I8=""</formula>
    </cfRule>
  </conditionalFormatting>
  <conditionalFormatting sqref="D9:E9">
    <cfRule type="expression" dxfId="67" priority="199">
      <formula>D9=""</formula>
    </cfRule>
  </conditionalFormatting>
  <conditionalFormatting sqref="I10:J10">
    <cfRule type="expression" dxfId="66" priority="197">
      <formula>I10=""</formula>
    </cfRule>
  </conditionalFormatting>
  <conditionalFormatting sqref="I11:J11">
    <cfRule type="expression" dxfId="65" priority="196">
      <formula>I11=""</formula>
    </cfRule>
  </conditionalFormatting>
  <conditionalFormatting sqref="D13:D14">
    <cfRule type="expression" dxfId="64" priority="181">
      <formula>D13=""</formula>
    </cfRule>
  </conditionalFormatting>
  <conditionalFormatting sqref="D25">
    <cfRule type="expression" dxfId="63" priority="80">
      <formula>D25=""</formula>
    </cfRule>
  </conditionalFormatting>
  <conditionalFormatting sqref="D26">
    <cfRule type="expression" dxfId="62" priority="79">
      <formula>D26=""</formula>
    </cfRule>
  </conditionalFormatting>
  <conditionalFormatting sqref="D27">
    <cfRule type="expression" dxfId="61" priority="78">
      <formula>D27=""</formula>
    </cfRule>
  </conditionalFormatting>
  <conditionalFormatting sqref="J18">
    <cfRule type="expression" dxfId="60" priority="77">
      <formula>J18=""</formula>
    </cfRule>
  </conditionalFormatting>
  <conditionalFormatting sqref="J20">
    <cfRule type="expression" dxfId="59" priority="76">
      <formula>J20=""</formula>
    </cfRule>
  </conditionalFormatting>
  <conditionalFormatting sqref="J21">
    <cfRule type="expression" dxfId="58" priority="75">
      <formula>J21=""</formula>
    </cfRule>
  </conditionalFormatting>
  <conditionalFormatting sqref="D18:G18">
    <cfRule type="expression" dxfId="57" priority="74">
      <formula>D18=""</formula>
    </cfRule>
  </conditionalFormatting>
  <conditionalFormatting sqref="D19:G19">
    <cfRule type="expression" dxfId="56" priority="73">
      <formula>D19=""</formula>
    </cfRule>
  </conditionalFormatting>
  <conditionalFormatting sqref="D21:G21">
    <cfRule type="expression" dxfId="55" priority="72">
      <formula>D21=""</formula>
    </cfRule>
  </conditionalFormatting>
  <conditionalFormatting sqref="D20:G20">
    <cfRule type="expression" dxfId="54" priority="71">
      <formula>D20=""</formula>
    </cfRule>
  </conditionalFormatting>
  <conditionalFormatting sqref="I9:J9">
    <cfRule type="expression" dxfId="53" priority="64">
      <formula>I9=""</formula>
    </cfRule>
  </conditionalFormatting>
  <conditionalFormatting sqref="J32">
    <cfRule type="expression" dxfId="52" priority="23">
      <formula>J32=""</formula>
    </cfRule>
  </conditionalFormatting>
  <conditionalFormatting sqref="J33:J39">
    <cfRule type="expression" dxfId="51" priority="21">
      <formula>J33=""</formula>
    </cfRule>
  </conditionalFormatting>
  <conditionalFormatting sqref="B32:C32">
    <cfRule type="expression" dxfId="50" priority="13">
      <formula>B32=""</formula>
    </cfRule>
  </conditionalFormatting>
  <conditionalFormatting sqref="B33:C33">
    <cfRule type="expression" dxfId="49" priority="12">
      <formula>B33=""</formula>
    </cfRule>
  </conditionalFormatting>
  <conditionalFormatting sqref="D34:E35 G34:G35">
    <cfRule type="expression" dxfId="48" priority="9">
      <formula>D34=""</formula>
    </cfRule>
  </conditionalFormatting>
  <conditionalFormatting sqref="B34:C34">
    <cfRule type="expression" dxfId="47" priority="8">
      <formula>B34=""</formula>
    </cfRule>
  </conditionalFormatting>
  <conditionalFormatting sqref="B35:C35">
    <cfRule type="expression" dxfId="46" priority="7">
      <formula>B35=""</formula>
    </cfRule>
  </conditionalFormatting>
  <conditionalFormatting sqref="E38:E39 D36:E37 G36:G39">
    <cfRule type="expression" dxfId="45" priority="6">
      <formula>D36=""</formula>
    </cfRule>
  </conditionalFormatting>
  <conditionalFormatting sqref="B36:C36">
    <cfRule type="expression" dxfId="44" priority="5">
      <formula>B36=""</formula>
    </cfRule>
  </conditionalFormatting>
  <conditionalFormatting sqref="B37:C37">
    <cfRule type="expression" dxfId="43" priority="4">
      <formula>B37=""</formula>
    </cfRule>
  </conditionalFormatting>
  <conditionalFormatting sqref="B38:C38">
    <cfRule type="expression" dxfId="42" priority="3">
      <formula>B38=""</formula>
    </cfRule>
  </conditionalFormatting>
  <conditionalFormatting sqref="B39:C39">
    <cfRule type="expression" dxfId="41" priority="2">
      <formula>B39=""</formula>
    </cfRule>
  </conditionalFormatting>
  <conditionalFormatting sqref="D38:D39">
    <cfRule type="expression" dxfId="40" priority="1">
      <formula>D38=""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37"/>
  <sheetViews>
    <sheetView topLeftCell="A13" zoomScale="70" zoomScaleNormal="70" workbookViewId="0">
      <selection activeCell="F7" sqref="F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9" ht="21" x14ac:dyDescent="0.3">
      <c r="B2" s="51" t="str">
        <f>"PROGRAMA DE OPERACIÓN DEL SERVICIO ("&amp;B7&amp;" - "&amp;C7&amp;")"</f>
        <v>PROGRAMA DE OPERACIÓN DEL SERVICIO (404 - Ida)</v>
      </c>
      <c r="C2" s="51"/>
      <c r="D2" s="51"/>
      <c r="E2" s="51"/>
      <c r="F2" s="51"/>
      <c r="G2" s="51"/>
      <c r="H2" s="51"/>
      <c r="I2" s="51"/>
    </row>
    <row r="4" spans="2:9" s="17" customFormat="1" x14ac:dyDescent="0.3">
      <c r="B4" s="17" t="s">
        <v>0</v>
      </c>
    </row>
    <row r="6" spans="2:9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9" x14ac:dyDescent="0.3">
      <c r="B7" s="7">
        <v>404</v>
      </c>
      <c r="C7" s="7" t="s">
        <v>13</v>
      </c>
      <c r="D7" s="7" t="s">
        <v>55</v>
      </c>
      <c r="E7" s="7" t="s">
        <v>56</v>
      </c>
      <c r="F7" s="7" t="s">
        <v>62</v>
      </c>
      <c r="G7" s="19"/>
    </row>
    <row r="9" spans="2:9" s="17" customFormat="1" x14ac:dyDescent="0.3">
      <c r="B9" s="17" t="s">
        <v>6</v>
      </c>
    </row>
    <row r="11" spans="2:9" x14ac:dyDescent="0.3">
      <c r="B11" s="52" t="s">
        <v>7</v>
      </c>
      <c r="C11" s="52" t="s">
        <v>8</v>
      </c>
      <c r="D11" s="54">
        <f>'Operador UN04'!D13</f>
        <v>44225</v>
      </c>
      <c r="E11" s="55"/>
    </row>
    <row r="12" spans="2:9" ht="33" x14ac:dyDescent="0.3">
      <c r="B12" s="53"/>
      <c r="C12" s="53"/>
      <c r="D12" s="20" t="s">
        <v>9</v>
      </c>
      <c r="E12" s="20" t="s">
        <v>10</v>
      </c>
    </row>
    <row r="13" spans="2:9" ht="18" x14ac:dyDescent="0.3">
      <c r="B13" s="21">
        <v>0</v>
      </c>
      <c r="C13" s="22" t="s">
        <v>63</v>
      </c>
      <c r="D13" s="23"/>
      <c r="E13" s="24"/>
    </row>
    <row r="14" spans="2:9" ht="18" x14ac:dyDescent="0.3">
      <c r="B14" s="25">
        <v>1</v>
      </c>
      <c r="C14" s="30" t="s">
        <v>64</v>
      </c>
      <c r="D14" s="26"/>
      <c r="E14" s="27"/>
    </row>
    <row r="15" spans="2:9" ht="18" x14ac:dyDescent="0.3">
      <c r="B15" s="21">
        <v>2</v>
      </c>
      <c r="C15" s="22" t="s">
        <v>65</v>
      </c>
      <c r="D15" s="23"/>
      <c r="E15" s="24"/>
    </row>
    <row r="16" spans="2:9" ht="18" x14ac:dyDescent="0.3">
      <c r="B16" s="25">
        <v>3</v>
      </c>
      <c r="C16" s="30" t="s">
        <v>66</v>
      </c>
      <c r="D16" s="26"/>
      <c r="E16" s="27"/>
    </row>
    <row r="17" spans="2:5" ht="18" x14ac:dyDescent="0.3">
      <c r="B17" s="21">
        <v>4</v>
      </c>
      <c r="C17" s="22" t="s">
        <v>67</v>
      </c>
      <c r="D17" s="23"/>
      <c r="E17" s="24"/>
    </row>
    <row r="18" spans="2:5" ht="18" x14ac:dyDescent="0.3">
      <c r="B18" s="25">
        <v>5</v>
      </c>
      <c r="C18" s="30" t="s">
        <v>68</v>
      </c>
      <c r="D18" s="26"/>
      <c r="E18" s="27"/>
    </row>
    <row r="19" spans="2:5" ht="18" x14ac:dyDescent="0.3">
      <c r="B19" s="21">
        <v>6</v>
      </c>
      <c r="C19" s="22" t="s">
        <v>69</v>
      </c>
      <c r="D19" s="23"/>
      <c r="E19" s="24"/>
    </row>
    <row r="20" spans="2:5" ht="18" x14ac:dyDescent="0.3">
      <c r="B20" s="25">
        <v>7</v>
      </c>
      <c r="C20" s="30" t="s">
        <v>70</v>
      </c>
      <c r="D20" s="26"/>
      <c r="E20" s="27"/>
    </row>
    <row r="21" spans="2:5" ht="18" x14ac:dyDescent="0.3">
      <c r="B21" s="21">
        <v>8</v>
      </c>
      <c r="C21" s="22" t="s">
        <v>71</v>
      </c>
      <c r="D21" s="23"/>
      <c r="E21" s="24"/>
    </row>
    <row r="22" spans="2:5" ht="18" x14ac:dyDescent="0.3">
      <c r="B22" s="25">
        <v>9</v>
      </c>
      <c r="C22" s="30" t="s">
        <v>72</v>
      </c>
      <c r="D22" s="26"/>
      <c r="E22" s="27"/>
    </row>
    <row r="23" spans="2:5" ht="18" x14ac:dyDescent="0.3">
      <c r="B23" s="21">
        <v>10</v>
      </c>
      <c r="C23" s="22" t="s">
        <v>73</v>
      </c>
      <c r="D23" s="23"/>
      <c r="E23" s="24"/>
    </row>
    <row r="24" spans="2:5" ht="18" x14ac:dyDescent="0.3">
      <c r="B24" s="25">
        <v>11</v>
      </c>
      <c r="C24" s="30" t="s">
        <v>74</v>
      </c>
      <c r="D24" s="26"/>
      <c r="E24" s="27"/>
    </row>
    <row r="25" spans="2:5" ht="18" x14ac:dyDescent="0.3">
      <c r="B25" s="21">
        <v>12</v>
      </c>
      <c r="C25" s="22" t="s">
        <v>75</v>
      </c>
      <c r="D25" s="23"/>
      <c r="E25" s="24"/>
    </row>
    <row r="26" spans="2:5" ht="18" x14ac:dyDescent="0.3">
      <c r="B26" s="25">
        <v>13</v>
      </c>
      <c r="C26" s="30" t="s">
        <v>76</v>
      </c>
      <c r="D26" s="26"/>
      <c r="E26" s="27"/>
    </row>
    <row r="27" spans="2:5" ht="18" x14ac:dyDescent="0.3">
      <c r="B27" s="21">
        <v>14</v>
      </c>
      <c r="C27" s="22" t="s">
        <v>77</v>
      </c>
      <c r="D27" s="23"/>
      <c r="E27" s="24"/>
    </row>
    <row r="28" spans="2:5" ht="18" x14ac:dyDescent="0.3">
      <c r="B28" s="25">
        <v>15</v>
      </c>
      <c r="C28" s="30" t="s">
        <v>78</v>
      </c>
      <c r="D28" s="26"/>
      <c r="E28" s="27"/>
    </row>
    <row r="29" spans="2:5" ht="18" x14ac:dyDescent="0.3">
      <c r="B29" s="21">
        <v>16</v>
      </c>
      <c r="C29" s="22" t="s">
        <v>57</v>
      </c>
      <c r="D29" s="23" t="s">
        <v>84</v>
      </c>
      <c r="E29" s="24">
        <v>0</v>
      </c>
    </row>
    <row r="30" spans="2:5" ht="18" x14ac:dyDescent="0.3">
      <c r="B30" s="25">
        <v>17</v>
      </c>
      <c r="C30" s="30" t="s">
        <v>58</v>
      </c>
      <c r="D30" s="26" t="s">
        <v>84</v>
      </c>
      <c r="E30" s="27">
        <v>0</v>
      </c>
    </row>
    <row r="31" spans="2:5" ht="18" x14ac:dyDescent="0.3">
      <c r="B31" s="21">
        <v>18</v>
      </c>
      <c r="C31" s="22" t="s">
        <v>59</v>
      </c>
      <c r="D31" s="23" t="s">
        <v>84</v>
      </c>
      <c r="E31" s="24">
        <v>0</v>
      </c>
    </row>
    <row r="32" spans="2:5" ht="18" x14ac:dyDescent="0.3">
      <c r="B32" s="25">
        <v>19</v>
      </c>
      <c r="C32" s="30" t="s">
        <v>60</v>
      </c>
      <c r="D32" s="26" t="s">
        <v>83</v>
      </c>
      <c r="E32" s="27">
        <v>0</v>
      </c>
    </row>
    <row r="33" spans="2:5" ht="18" x14ac:dyDescent="0.3">
      <c r="B33" s="21">
        <v>20</v>
      </c>
      <c r="C33" s="22" t="s">
        <v>61</v>
      </c>
      <c r="D33" s="23"/>
      <c r="E33" s="24"/>
    </row>
    <row r="34" spans="2:5" ht="18" x14ac:dyDescent="0.3">
      <c r="B34" s="25">
        <v>21</v>
      </c>
      <c r="C34" s="30" t="s">
        <v>79</v>
      </c>
      <c r="D34" s="26"/>
      <c r="E34" s="27"/>
    </row>
    <row r="35" spans="2:5" ht="18" x14ac:dyDescent="0.3">
      <c r="B35" s="21">
        <v>22</v>
      </c>
      <c r="C35" s="22" t="s">
        <v>80</v>
      </c>
      <c r="D35" s="23"/>
      <c r="E35" s="24"/>
    </row>
    <row r="36" spans="2:5" ht="18" x14ac:dyDescent="0.3">
      <c r="B36" s="25">
        <v>23</v>
      </c>
      <c r="C36" s="30" t="s">
        <v>81</v>
      </c>
      <c r="D36" s="26"/>
      <c r="E36" s="27"/>
    </row>
    <row r="37" spans="2:5" ht="18" x14ac:dyDescent="0.3">
      <c r="B37" s="21" t="s">
        <v>11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9" priority="6">
      <formula>D7=""</formula>
    </cfRule>
  </conditionalFormatting>
  <conditionalFormatting sqref="E7">
    <cfRule type="expression" dxfId="38" priority="5">
      <formula>E7=""</formula>
    </cfRule>
  </conditionalFormatting>
  <conditionalFormatting sqref="C7">
    <cfRule type="expression" dxfId="37" priority="3">
      <formula>C7=""</formula>
    </cfRule>
  </conditionalFormatting>
  <conditionalFormatting sqref="B7">
    <cfRule type="expression" dxfId="36" priority="2">
      <formula>B7=""</formula>
    </cfRule>
  </conditionalFormatting>
  <conditionalFormatting sqref="F7">
    <cfRule type="expression" dxfId="35" priority="1">
      <formula>F7=""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37"/>
  <sheetViews>
    <sheetView topLeftCell="A13" zoomScale="85" zoomScaleNormal="85" workbookViewId="0">
      <selection activeCell="F7" sqref="F7"/>
    </sheetView>
  </sheetViews>
  <sheetFormatPr baseColWidth="10" defaultRowHeight="16.5" x14ac:dyDescent="0.3"/>
  <cols>
    <col min="1" max="1" width="4.7109375" style="1" customWidth="1"/>
    <col min="2" max="3" width="15.7109375" style="1" customWidth="1"/>
    <col min="4" max="4" width="17.85546875" style="1" bestFit="1" customWidth="1"/>
    <col min="5" max="9" width="15.7109375" style="1" customWidth="1"/>
    <col min="10" max="256" width="11.42578125" style="1"/>
    <col min="257" max="257" width="4.7109375" style="1" customWidth="1"/>
    <col min="258" max="259" width="15.7109375" style="1" customWidth="1"/>
    <col min="260" max="260" width="17.85546875" style="1" bestFit="1" customWidth="1"/>
    <col min="261" max="265" width="15.7109375" style="1" customWidth="1"/>
    <col min="266" max="512" width="11.42578125" style="1"/>
    <col min="513" max="513" width="4.7109375" style="1" customWidth="1"/>
    <col min="514" max="515" width="15.7109375" style="1" customWidth="1"/>
    <col min="516" max="516" width="17.85546875" style="1" bestFit="1" customWidth="1"/>
    <col min="517" max="521" width="15.7109375" style="1" customWidth="1"/>
    <col min="522" max="768" width="11.42578125" style="1"/>
    <col min="769" max="769" width="4.7109375" style="1" customWidth="1"/>
    <col min="770" max="771" width="15.7109375" style="1" customWidth="1"/>
    <col min="772" max="772" width="17.85546875" style="1" bestFit="1" customWidth="1"/>
    <col min="773" max="777" width="15.7109375" style="1" customWidth="1"/>
    <col min="778" max="1024" width="11.42578125" style="1"/>
    <col min="1025" max="1025" width="4.7109375" style="1" customWidth="1"/>
    <col min="1026" max="1027" width="15.7109375" style="1" customWidth="1"/>
    <col min="1028" max="1028" width="17.85546875" style="1" bestFit="1" customWidth="1"/>
    <col min="1029" max="1033" width="15.7109375" style="1" customWidth="1"/>
    <col min="1034" max="1280" width="11.42578125" style="1"/>
    <col min="1281" max="1281" width="4.7109375" style="1" customWidth="1"/>
    <col min="1282" max="1283" width="15.7109375" style="1" customWidth="1"/>
    <col min="1284" max="1284" width="17.85546875" style="1" bestFit="1" customWidth="1"/>
    <col min="1285" max="1289" width="15.7109375" style="1" customWidth="1"/>
    <col min="1290" max="1536" width="11.42578125" style="1"/>
    <col min="1537" max="1537" width="4.7109375" style="1" customWidth="1"/>
    <col min="1538" max="1539" width="15.7109375" style="1" customWidth="1"/>
    <col min="1540" max="1540" width="17.85546875" style="1" bestFit="1" customWidth="1"/>
    <col min="1541" max="1545" width="15.7109375" style="1" customWidth="1"/>
    <col min="1546" max="1792" width="11.42578125" style="1"/>
    <col min="1793" max="1793" width="4.7109375" style="1" customWidth="1"/>
    <col min="1794" max="1795" width="15.7109375" style="1" customWidth="1"/>
    <col min="1796" max="1796" width="17.85546875" style="1" bestFit="1" customWidth="1"/>
    <col min="1797" max="1801" width="15.7109375" style="1" customWidth="1"/>
    <col min="1802" max="2048" width="11.42578125" style="1"/>
    <col min="2049" max="2049" width="4.7109375" style="1" customWidth="1"/>
    <col min="2050" max="2051" width="15.7109375" style="1" customWidth="1"/>
    <col min="2052" max="2052" width="17.85546875" style="1" bestFit="1" customWidth="1"/>
    <col min="2053" max="2057" width="15.7109375" style="1" customWidth="1"/>
    <col min="2058" max="2304" width="11.42578125" style="1"/>
    <col min="2305" max="2305" width="4.7109375" style="1" customWidth="1"/>
    <col min="2306" max="2307" width="15.7109375" style="1" customWidth="1"/>
    <col min="2308" max="2308" width="17.85546875" style="1" bestFit="1" customWidth="1"/>
    <col min="2309" max="2313" width="15.7109375" style="1" customWidth="1"/>
    <col min="2314" max="2560" width="11.42578125" style="1"/>
    <col min="2561" max="2561" width="4.7109375" style="1" customWidth="1"/>
    <col min="2562" max="2563" width="15.7109375" style="1" customWidth="1"/>
    <col min="2564" max="2564" width="17.85546875" style="1" bestFit="1" customWidth="1"/>
    <col min="2565" max="2569" width="15.7109375" style="1" customWidth="1"/>
    <col min="2570" max="2816" width="11.42578125" style="1"/>
    <col min="2817" max="2817" width="4.7109375" style="1" customWidth="1"/>
    <col min="2818" max="2819" width="15.7109375" style="1" customWidth="1"/>
    <col min="2820" max="2820" width="17.85546875" style="1" bestFit="1" customWidth="1"/>
    <col min="2821" max="2825" width="15.7109375" style="1" customWidth="1"/>
    <col min="2826" max="3072" width="11.42578125" style="1"/>
    <col min="3073" max="3073" width="4.7109375" style="1" customWidth="1"/>
    <col min="3074" max="3075" width="15.7109375" style="1" customWidth="1"/>
    <col min="3076" max="3076" width="17.85546875" style="1" bestFit="1" customWidth="1"/>
    <col min="3077" max="3081" width="15.7109375" style="1" customWidth="1"/>
    <col min="3082" max="3328" width="11.42578125" style="1"/>
    <col min="3329" max="3329" width="4.7109375" style="1" customWidth="1"/>
    <col min="3330" max="3331" width="15.7109375" style="1" customWidth="1"/>
    <col min="3332" max="3332" width="17.85546875" style="1" bestFit="1" customWidth="1"/>
    <col min="3333" max="3337" width="15.7109375" style="1" customWidth="1"/>
    <col min="3338" max="3584" width="11.42578125" style="1"/>
    <col min="3585" max="3585" width="4.7109375" style="1" customWidth="1"/>
    <col min="3586" max="3587" width="15.7109375" style="1" customWidth="1"/>
    <col min="3588" max="3588" width="17.85546875" style="1" bestFit="1" customWidth="1"/>
    <col min="3589" max="3593" width="15.7109375" style="1" customWidth="1"/>
    <col min="3594" max="3840" width="11.42578125" style="1"/>
    <col min="3841" max="3841" width="4.7109375" style="1" customWidth="1"/>
    <col min="3842" max="3843" width="15.7109375" style="1" customWidth="1"/>
    <col min="3844" max="3844" width="17.85546875" style="1" bestFit="1" customWidth="1"/>
    <col min="3845" max="3849" width="15.7109375" style="1" customWidth="1"/>
    <col min="3850" max="4096" width="11.42578125" style="1"/>
    <col min="4097" max="4097" width="4.7109375" style="1" customWidth="1"/>
    <col min="4098" max="4099" width="15.7109375" style="1" customWidth="1"/>
    <col min="4100" max="4100" width="17.85546875" style="1" bestFit="1" customWidth="1"/>
    <col min="4101" max="4105" width="15.7109375" style="1" customWidth="1"/>
    <col min="4106" max="4352" width="11.42578125" style="1"/>
    <col min="4353" max="4353" width="4.7109375" style="1" customWidth="1"/>
    <col min="4354" max="4355" width="15.7109375" style="1" customWidth="1"/>
    <col min="4356" max="4356" width="17.85546875" style="1" bestFit="1" customWidth="1"/>
    <col min="4357" max="4361" width="15.7109375" style="1" customWidth="1"/>
    <col min="4362" max="4608" width="11.42578125" style="1"/>
    <col min="4609" max="4609" width="4.7109375" style="1" customWidth="1"/>
    <col min="4610" max="4611" width="15.7109375" style="1" customWidth="1"/>
    <col min="4612" max="4612" width="17.85546875" style="1" bestFit="1" customWidth="1"/>
    <col min="4613" max="4617" width="15.7109375" style="1" customWidth="1"/>
    <col min="4618" max="4864" width="11.42578125" style="1"/>
    <col min="4865" max="4865" width="4.7109375" style="1" customWidth="1"/>
    <col min="4866" max="4867" width="15.7109375" style="1" customWidth="1"/>
    <col min="4868" max="4868" width="17.85546875" style="1" bestFit="1" customWidth="1"/>
    <col min="4869" max="4873" width="15.7109375" style="1" customWidth="1"/>
    <col min="4874" max="5120" width="11.42578125" style="1"/>
    <col min="5121" max="5121" width="4.7109375" style="1" customWidth="1"/>
    <col min="5122" max="5123" width="15.7109375" style="1" customWidth="1"/>
    <col min="5124" max="5124" width="17.85546875" style="1" bestFit="1" customWidth="1"/>
    <col min="5125" max="5129" width="15.7109375" style="1" customWidth="1"/>
    <col min="5130" max="5376" width="11.42578125" style="1"/>
    <col min="5377" max="5377" width="4.7109375" style="1" customWidth="1"/>
    <col min="5378" max="5379" width="15.7109375" style="1" customWidth="1"/>
    <col min="5380" max="5380" width="17.85546875" style="1" bestFit="1" customWidth="1"/>
    <col min="5381" max="5385" width="15.7109375" style="1" customWidth="1"/>
    <col min="5386" max="5632" width="11.42578125" style="1"/>
    <col min="5633" max="5633" width="4.7109375" style="1" customWidth="1"/>
    <col min="5634" max="5635" width="15.7109375" style="1" customWidth="1"/>
    <col min="5636" max="5636" width="17.85546875" style="1" bestFit="1" customWidth="1"/>
    <col min="5637" max="5641" width="15.7109375" style="1" customWidth="1"/>
    <col min="5642" max="5888" width="11.42578125" style="1"/>
    <col min="5889" max="5889" width="4.7109375" style="1" customWidth="1"/>
    <col min="5890" max="5891" width="15.7109375" style="1" customWidth="1"/>
    <col min="5892" max="5892" width="17.85546875" style="1" bestFit="1" customWidth="1"/>
    <col min="5893" max="5897" width="15.7109375" style="1" customWidth="1"/>
    <col min="5898" max="6144" width="11.42578125" style="1"/>
    <col min="6145" max="6145" width="4.7109375" style="1" customWidth="1"/>
    <col min="6146" max="6147" width="15.7109375" style="1" customWidth="1"/>
    <col min="6148" max="6148" width="17.85546875" style="1" bestFit="1" customWidth="1"/>
    <col min="6149" max="6153" width="15.7109375" style="1" customWidth="1"/>
    <col min="6154" max="6400" width="11.42578125" style="1"/>
    <col min="6401" max="6401" width="4.7109375" style="1" customWidth="1"/>
    <col min="6402" max="6403" width="15.7109375" style="1" customWidth="1"/>
    <col min="6404" max="6404" width="17.85546875" style="1" bestFit="1" customWidth="1"/>
    <col min="6405" max="6409" width="15.7109375" style="1" customWidth="1"/>
    <col min="6410" max="6656" width="11.42578125" style="1"/>
    <col min="6657" max="6657" width="4.7109375" style="1" customWidth="1"/>
    <col min="6658" max="6659" width="15.7109375" style="1" customWidth="1"/>
    <col min="6660" max="6660" width="17.85546875" style="1" bestFit="1" customWidth="1"/>
    <col min="6661" max="6665" width="15.7109375" style="1" customWidth="1"/>
    <col min="6666" max="6912" width="11.42578125" style="1"/>
    <col min="6913" max="6913" width="4.7109375" style="1" customWidth="1"/>
    <col min="6914" max="6915" width="15.7109375" style="1" customWidth="1"/>
    <col min="6916" max="6916" width="17.85546875" style="1" bestFit="1" customWidth="1"/>
    <col min="6917" max="6921" width="15.7109375" style="1" customWidth="1"/>
    <col min="6922" max="7168" width="11.42578125" style="1"/>
    <col min="7169" max="7169" width="4.7109375" style="1" customWidth="1"/>
    <col min="7170" max="7171" width="15.7109375" style="1" customWidth="1"/>
    <col min="7172" max="7172" width="17.85546875" style="1" bestFit="1" customWidth="1"/>
    <col min="7173" max="7177" width="15.7109375" style="1" customWidth="1"/>
    <col min="7178" max="7424" width="11.42578125" style="1"/>
    <col min="7425" max="7425" width="4.7109375" style="1" customWidth="1"/>
    <col min="7426" max="7427" width="15.7109375" style="1" customWidth="1"/>
    <col min="7428" max="7428" width="17.85546875" style="1" bestFit="1" customWidth="1"/>
    <col min="7429" max="7433" width="15.7109375" style="1" customWidth="1"/>
    <col min="7434" max="7680" width="11.42578125" style="1"/>
    <col min="7681" max="7681" width="4.7109375" style="1" customWidth="1"/>
    <col min="7682" max="7683" width="15.7109375" style="1" customWidth="1"/>
    <col min="7684" max="7684" width="17.85546875" style="1" bestFit="1" customWidth="1"/>
    <col min="7685" max="7689" width="15.7109375" style="1" customWidth="1"/>
    <col min="7690" max="7936" width="11.42578125" style="1"/>
    <col min="7937" max="7937" width="4.7109375" style="1" customWidth="1"/>
    <col min="7938" max="7939" width="15.7109375" style="1" customWidth="1"/>
    <col min="7940" max="7940" width="17.85546875" style="1" bestFit="1" customWidth="1"/>
    <col min="7941" max="7945" width="15.7109375" style="1" customWidth="1"/>
    <col min="7946" max="8192" width="11.42578125" style="1"/>
    <col min="8193" max="8193" width="4.7109375" style="1" customWidth="1"/>
    <col min="8194" max="8195" width="15.7109375" style="1" customWidth="1"/>
    <col min="8196" max="8196" width="17.85546875" style="1" bestFit="1" customWidth="1"/>
    <col min="8197" max="8201" width="15.7109375" style="1" customWidth="1"/>
    <col min="8202" max="8448" width="11.42578125" style="1"/>
    <col min="8449" max="8449" width="4.7109375" style="1" customWidth="1"/>
    <col min="8450" max="8451" width="15.7109375" style="1" customWidth="1"/>
    <col min="8452" max="8452" width="17.85546875" style="1" bestFit="1" customWidth="1"/>
    <col min="8453" max="8457" width="15.7109375" style="1" customWidth="1"/>
    <col min="8458" max="8704" width="11.42578125" style="1"/>
    <col min="8705" max="8705" width="4.7109375" style="1" customWidth="1"/>
    <col min="8706" max="8707" width="15.7109375" style="1" customWidth="1"/>
    <col min="8708" max="8708" width="17.85546875" style="1" bestFit="1" customWidth="1"/>
    <col min="8709" max="8713" width="15.7109375" style="1" customWidth="1"/>
    <col min="8714" max="8960" width="11.42578125" style="1"/>
    <col min="8961" max="8961" width="4.7109375" style="1" customWidth="1"/>
    <col min="8962" max="8963" width="15.7109375" style="1" customWidth="1"/>
    <col min="8964" max="8964" width="17.85546875" style="1" bestFit="1" customWidth="1"/>
    <col min="8965" max="8969" width="15.7109375" style="1" customWidth="1"/>
    <col min="8970" max="9216" width="11.42578125" style="1"/>
    <col min="9217" max="9217" width="4.7109375" style="1" customWidth="1"/>
    <col min="9218" max="9219" width="15.7109375" style="1" customWidth="1"/>
    <col min="9220" max="9220" width="17.85546875" style="1" bestFit="1" customWidth="1"/>
    <col min="9221" max="9225" width="15.7109375" style="1" customWidth="1"/>
    <col min="9226" max="9472" width="11.42578125" style="1"/>
    <col min="9473" max="9473" width="4.7109375" style="1" customWidth="1"/>
    <col min="9474" max="9475" width="15.7109375" style="1" customWidth="1"/>
    <col min="9476" max="9476" width="17.85546875" style="1" bestFit="1" customWidth="1"/>
    <col min="9477" max="9481" width="15.7109375" style="1" customWidth="1"/>
    <col min="9482" max="9728" width="11.42578125" style="1"/>
    <col min="9729" max="9729" width="4.7109375" style="1" customWidth="1"/>
    <col min="9730" max="9731" width="15.7109375" style="1" customWidth="1"/>
    <col min="9732" max="9732" width="17.85546875" style="1" bestFit="1" customWidth="1"/>
    <col min="9733" max="9737" width="15.7109375" style="1" customWidth="1"/>
    <col min="9738" max="9984" width="11.42578125" style="1"/>
    <col min="9985" max="9985" width="4.7109375" style="1" customWidth="1"/>
    <col min="9986" max="9987" width="15.7109375" style="1" customWidth="1"/>
    <col min="9988" max="9988" width="17.85546875" style="1" bestFit="1" customWidth="1"/>
    <col min="9989" max="9993" width="15.7109375" style="1" customWidth="1"/>
    <col min="9994" max="10240" width="11.42578125" style="1"/>
    <col min="10241" max="10241" width="4.7109375" style="1" customWidth="1"/>
    <col min="10242" max="10243" width="15.7109375" style="1" customWidth="1"/>
    <col min="10244" max="10244" width="17.85546875" style="1" bestFit="1" customWidth="1"/>
    <col min="10245" max="10249" width="15.7109375" style="1" customWidth="1"/>
    <col min="10250" max="10496" width="11.42578125" style="1"/>
    <col min="10497" max="10497" width="4.7109375" style="1" customWidth="1"/>
    <col min="10498" max="10499" width="15.7109375" style="1" customWidth="1"/>
    <col min="10500" max="10500" width="17.85546875" style="1" bestFit="1" customWidth="1"/>
    <col min="10501" max="10505" width="15.7109375" style="1" customWidth="1"/>
    <col min="10506" max="10752" width="11.42578125" style="1"/>
    <col min="10753" max="10753" width="4.7109375" style="1" customWidth="1"/>
    <col min="10754" max="10755" width="15.7109375" style="1" customWidth="1"/>
    <col min="10756" max="10756" width="17.85546875" style="1" bestFit="1" customWidth="1"/>
    <col min="10757" max="10761" width="15.7109375" style="1" customWidth="1"/>
    <col min="10762" max="11008" width="11.42578125" style="1"/>
    <col min="11009" max="11009" width="4.7109375" style="1" customWidth="1"/>
    <col min="11010" max="11011" width="15.7109375" style="1" customWidth="1"/>
    <col min="11012" max="11012" width="17.85546875" style="1" bestFit="1" customWidth="1"/>
    <col min="11013" max="11017" width="15.7109375" style="1" customWidth="1"/>
    <col min="11018" max="11264" width="11.42578125" style="1"/>
    <col min="11265" max="11265" width="4.7109375" style="1" customWidth="1"/>
    <col min="11266" max="11267" width="15.7109375" style="1" customWidth="1"/>
    <col min="11268" max="11268" width="17.85546875" style="1" bestFit="1" customWidth="1"/>
    <col min="11269" max="11273" width="15.7109375" style="1" customWidth="1"/>
    <col min="11274" max="11520" width="11.42578125" style="1"/>
    <col min="11521" max="11521" width="4.7109375" style="1" customWidth="1"/>
    <col min="11522" max="11523" width="15.7109375" style="1" customWidth="1"/>
    <col min="11524" max="11524" width="17.85546875" style="1" bestFit="1" customWidth="1"/>
    <col min="11525" max="11529" width="15.7109375" style="1" customWidth="1"/>
    <col min="11530" max="11776" width="11.42578125" style="1"/>
    <col min="11777" max="11777" width="4.7109375" style="1" customWidth="1"/>
    <col min="11778" max="11779" width="15.7109375" style="1" customWidth="1"/>
    <col min="11780" max="11780" width="17.85546875" style="1" bestFit="1" customWidth="1"/>
    <col min="11781" max="11785" width="15.7109375" style="1" customWidth="1"/>
    <col min="11786" max="12032" width="11.42578125" style="1"/>
    <col min="12033" max="12033" width="4.7109375" style="1" customWidth="1"/>
    <col min="12034" max="12035" width="15.7109375" style="1" customWidth="1"/>
    <col min="12036" max="12036" width="17.85546875" style="1" bestFit="1" customWidth="1"/>
    <col min="12037" max="12041" width="15.7109375" style="1" customWidth="1"/>
    <col min="12042" max="12288" width="11.42578125" style="1"/>
    <col min="12289" max="12289" width="4.7109375" style="1" customWidth="1"/>
    <col min="12290" max="12291" width="15.7109375" style="1" customWidth="1"/>
    <col min="12292" max="12292" width="17.85546875" style="1" bestFit="1" customWidth="1"/>
    <col min="12293" max="12297" width="15.7109375" style="1" customWidth="1"/>
    <col min="12298" max="12544" width="11.42578125" style="1"/>
    <col min="12545" max="12545" width="4.7109375" style="1" customWidth="1"/>
    <col min="12546" max="12547" width="15.7109375" style="1" customWidth="1"/>
    <col min="12548" max="12548" width="17.85546875" style="1" bestFit="1" customWidth="1"/>
    <col min="12549" max="12553" width="15.7109375" style="1" customWidth="1"/>
    <col min="12554" max="12800" width="11.42578125" style="1"/>
    <col min="12801" max="12801" width="4.7109375" style="1" customWidth="1"/>
    <col min="12802" max="12803" width="15.7109375" style="1" customWidth="1"/>
    <col min="12804" max="12804" width="17.85546875" style="1" bestFit="1" customWidth="1"/>
    <col min="12805" max="12809" width="15.7109375" style="1" customWidth="1"/>
    <col min="12810" max="13056" width="11.42578125" style="1"/>
    <col min="13057" max="13057" width="4.7109375" style="1" customWidth="1"/>
    <col min="13058" max="13059" width="15.7109375" style="1" customWidth="1"/>
    <col min="13060" max="13060" width="17.85546875" style="1" bestFit="1" customWidth="1"/>
    <col min="13061" max="13065" width="15.7109375" style="1" customWidth="1"/>
    <col min="13066" max="13312" width="11.42578125" style="1"/>
    <col min="13313" max="13313" width="4.7109375" style="1" customWidth="1"/>
    <col min="13314" max="13315" width="15.7109375" style="1" customWidth="1"/>
    <col min="13316" max="13316" width="17.85546875" style="1" bestFit="1" customWidth="1"/>
    <col min="13317" max="13321" width="15.7109375" style="1" customWidth="1"/>
    <col min="13322" max="13568" width="11.42578125" style="1"/>
    <col min="13569" max="13569" width="4.7109375" style="1" customWidth="1"/>
    <col min="13570" max="13571" width="15.7109375" style="1" customWidth="1"/>
    <col min="13572" max="13572" width="17.85546875" style="1" bestFit="1" customWidth="1"/>
    <col min="13573" max="13577" width="15.7109375" style="1" customWidth="1"/>
    <col min="13578" max="13824" width="11.42578125" style="1"/>
    <col min="13825" max="13825" width="4.7109375" style="1" customWidth="1"/>
    <col min="13826" max="13827" width="15.7109375" style="1" customWidth="1"/>
    <col min="13828" max="13828" width="17.85546875" style="1" bestFit="1" customWidth="1"/>
    <col min="13829" max="13833" width="15.7109375" style="1" customWidth="1"/>
    <col min="13834" max="14080" width="11.42578125" style="1"/>
    <col min="14081" max="14081" width="4.7109375" style="1" customWidth="1"/>
    <col min="14082" max="14083" width="15.7109375" style="1" customWidth="1"/>
    <col min="14084" max="14084" width="17.85546875" style="1" bestFit="1" customWidth="1"/>
    <col min="14085" max="14089" width="15.7109375" style="1" customWidth="1"/>
    <col min="14090" max="14336" width="11.42578125" style="1"/>
    <col min="14337" max="14337" width="4.7109375" style="1" customWidth="1"/>
    <col min="14338" max="14339" width="15.7109375" style="1" customWidth="1"/>
    <col min="14340" max="14340" width="17.85546875" style="1" bestFit="1" customWidth="1"/>
    <col min="14341" max="14345" width="15.7109375" style="1" customWidth="1"/>
    <col min="14346" max="14592" width="11.42578125" style="1"/>
    <col min="14593" max="14593" width="4.7109375" style="1" customWidth="1"/>
    <col min="14594" max="14595" width="15.7109375" style="1" customWidth="1"/>
    <col min="14596" max="14596" width="17.85546875" style="1" bestFit="1" customWidth="1"/>
    <col min="14597" max="14601" width="15.7109375" style="1" customWidth="1"/>
    <col min="14602" max="14848" width="11.42578125" style="1"/>
    <col min="14849" max="14849" width="4.7109375" style="1" customWidth="1"/>
    <col min="14850" max="14851" width="15.7109375" style="1" customWidth="1"/>
    <col min="14852" max="14852" width="17.85546875" style="1" bestFit="1" customWidth="1"/>
    <col min="14853" max="14857" width="15.7109375" style="1" customWidth="1"/>
    <col min="14858" max="15104" width="11.42578125" style="1"/>
    <col min="15105" max="15105" width="4.7109375" style="1" customWidth="1"/>
    <col min="15106" max="15107" width="15.7109375" style="1" customWidth="1"/>
    <col min="15108" max="15108" width="17.85546875" style="1" bestFit="1" customWidth="1"/>
    <col min="15109" max="15113" width="15.7109375" style="1" customWidth="1"/>
    <col min="15114" max="15360" width="11.42578125" style="1"/>
    <col min="15361" max="15361" width="4.7109375" style="1" customWidth="1"/>
    <col min="15362" max="15363" width="15.7109375" style="1" customWidth="1"/>
    <col min="15364" max="15364" width="17.85546875" style="1" bestFit="1" customWidth="1"/>
    <col min="15365" max="15369" width="15.7109375" style="1" customWidth="1"/>
    <col min="15370" max="15616" width="11.42578125" style="1"/>
    <col min="15617" max="15617" width="4.7109375" style="1" customWidth="1"/>
    <col min="15618" max="15619" width="15.7109375" style="1" customWidth="1"/>
    <col min="15620" max="15620" width="17.85546875" style="1" bestFit="1" customWidth="1"/>
    <col min="15621" max="15625" width="15.7109375" style="1" customWidth="1"/>
    <col min="15626" max="15872" width="11.42578125" style="1"/>
    <col min="15873" max="15873" width="4.7109375" style="1" customWidth="1"/>
    <col min="15874" max="15875" width="15.7109375" style="1" customWidth="1"/>
    <col min="15876" max="15876" width="17.85546875" style="1" bestFit="1" customWidth="1"/>
    <col min="15877" max="15881" width="15.7109375" style="1" customWidth="1"/>
    <col min="15882" max="16128" width="11.42578125" style="1"/>
    <col min="16129" max="16129" width="4.7109375" style="1" customWidth="1"/>
    <col min="16130" max="16131" width="15.7109375" style="1" customWidth="1"/>
    <col min="16132" max="16132" width="17.85546875" style="1" bestFit="1" customWidth="1"/>
    <col min="16133" max="16137" width="15.7109375" style="1" customWidth="1"/>
    <col min="16138" max="16384" width="11.42578125" style="1"/>
  </cols>
  <sheetData>
    <row r="2" spans="2:9" ht="21" x14ac:dyDescent="0.3">
      <c r="B2" s="51" t="str">
        <f>"PROGRAMA DE OPERACIÓN DEL SERVICIO ("&amp;B7&amp;" - "&amp;C7&amp;")"</f>
        <v>PROGRAMA DE OPERACIÓN DEL SERVICIO (404 - Regreso)</v>
      </c>
      <c r="C2" s="51"/>
      <c r="D2" s="51"/>
      <c r="E2" s="51"/>
      <c r="F2" s="51"/>
      <c r="G2" s="51"/>
      <c r="H2" s="51"/>
      <c r="I2" s="51"/>
    </row>
    <row r="4" spans="2:9" s="17" customFormat="1" x14ac:dyDescent="0.3">
      <c r="B4" s="17" t="s">
        <v>0</v>
      </c>
    </row>
    <row r="6" spans="2:9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9" x14ac:dyDescent="0.3">
      <c r="B7" s="7">
        <v>404</v>
      </c>
      <c r="C7" s="7" t="s">
        <v>12</v>
      </c>
      <c r="D7" s="7" t="s">
        <v>56</v>
      </c>
      <c r="E7" s="7" t="s">
        <v>55</v>
      </c>
      <c r="F7" s="7" t="s">
        <v>62</v>
      </c>
      <c r="G7" s="19"/>
    </row>
    <row r="9" spans="2:9" s="17" customFormat="1" x14ac:dyDescent="0.3">
      <c r="B9" s="17" t="s">
        <v>6</v>
      </c>
    </row>
    <row r="11" spans="2:9" x14ac:dyDescent="0.3">
      <c r="B11" s="56" t="s">
        <v>7</v>
      </c>
      <c r="C11" s="56" t="s">
        <v>8</v>
      </c>
      <c r="D11" s="57">
        <f>'404-I'!D11:E11</f>
        <v>44225</v>
      </c>
      <c r="E11" s="58"/>
    </row>
    <row r="12" spans="2:9" ht="33" x14ac:dyDescent="0.3">
      <c r="B12" s="56"/>
      <c r="C12" s="56"/>
      <c r="D12" s="20" t="s">
        <v>9</v>
      </c>
      <c r="E12" s="20" t="s">
        <v>10</v>
      </c>
    </row>
    <row r="13" spans="2:9" ht="18" x14ac:dyDescent="0.3">
      <c r="B13" s="21">
        <v>0</v>
      </c>
      <c r="C13" s="22" t="s">
        <v>63</v>
      </c>
      <c r="D13" s="23"/>
      <c r="E13" s="24"/>
    </row>
    <row r="14" spans="2:9" ht="18" x14ac:dyDescent="0.3">
      <c r="B14" s="25">
        <v>1</v>
      </c>
      <c r="C14" s="30" t="s">
        <v>64</v>
      </c>
      <c r="D14" s="26"/>
      <c r="E14" s="27"/>
    </row>
    <row r="15" spans="2:9" ht="18" x14ac:dyDescent="0.3">
      <c r="B15" s="21">
        <v>2</v>
      </c>
      <c r="C15" s="22" t="s">
        <v>65</v>
      </c>
      <c r="D15" s="23"/>
      <c r="E15" s="24"/>
    </row>
    <row r="16" spans="2:9" ht="18" x14ac:dyDescent="0.3">
      <c r="B16" s="25">
        <v>3</v>
      </c>
      <c r="C16" s="30" t="s">
        <v>66</v>
      </c>
      <c r="D16" s="26"/>
      <c r="E16" s="27"/>
    </row>
    <row r="17" spans="2:5" ht="18" x14ac:dyDescent="0.3">
      <c r="B17" s="21">
        <v>4</v>
      </c>
      <c r="C17" s="22" t="s">
        <v>67</v>
      </c>
      <c r="D17" s="23"/>
      <c r="E17" s="24"/>
    </row>
    <row r="18" spans="2:5" ht="18" x14ac:dyDescent="0.3">
      <c r="B18" s="25">
        <v>5</v>
      </c>
      <c r="C18" s="30" t="s">
        <v>68</v>
      </c>
      <c r="D18" s="26"/>
      <c r="E18" s="27"/>
    </row>
    <row r="19" spans="2:5" ht="18" x14ac:dyDescent="0.3">
      <c r="B19" s="21">
        <v>6</v>
      </c>
      <c r="C19" s="22" t="s">
        <v>69</v>
      </c>
      <c r="D19" s="23"/>
      <c r="E19" s="24"/>
    </row>
    <row r="20" spans="2:5" ht="18" x14ac:dyDescent="0.3">
      <c r="B20" s="25">
        <v>7</v>
      </c>
      <c r="C20" s="30" t="s">
        <v>70</v>
      </c>
      <c r="D20" s="26"/>
      <c r="E20" s="27"/>
    </row>
    <row r="21" spans="2:5" ht="18" x14ac:dyDescent="0.3">
      <c r="B21" s="21">
        <v>8</v>
      </c>
      <c r="C21" s="22" t="s">
        <v>71</v>
      </c>
      <c r="D21" s="23"/>
      <c r="E21" s="24"/>
    </row>
    <row r="22" spans="2:5" ht="18" x14ac:dyDescent="0.3">
      <c r="B22" s="25">
        <v>9</v>
      </c>
      <c r="C22" s="30" t="s">
        <v>72</v>
      </c>
      <c r="D22" s="26"/>
      <c r="E22" s="27"/>
    </row>
    <row r="23" spans="2:5" ht="18" x14ac:dyDescent="0.3">
      <c r="B23" s="21">
        <v>10</v>
      </c>
      <c r="C23" s="22" t="s">
        <v>73</v>
      </c>
      <c r="D23" s="23"/>
      <c r="E23" s="24"/>
    </row>
    <row r="24" spans="2:5" ht="18" x14ac:dyDescent="0.3">
      <c r="B24" s="25">
        <v>11</v>
      </c>
      <c r="C24" s="30" t="s">
        <v>74</v>
      </c>
      <c r="D24" s="26"/>
      <c r="E24" s="27"/>
    </row>
    <row r="25" spans="2:5" ht="18" x14ac:dyDescent="0.3">
      <c r="B25" s="21">
        <v>12</v>
      </c>
      <c r="C25" s="22" t="s">
        <v>75</v>
      </c>
      <c r="D25" s="23"/>
      <c r="E25" s="24"/>
    </row>
    <row r="26" spans="2:5" ht="18" x14ac:dyDescent="0.3">
      <c r="B26" s="25">
        <v>13</v>
      </c>
      <c r="C26" s="30" t="s">
        <v>76</v>
      </c>
      <c r="D26" s="26"/>
      <c r="E26" s="27"/>
    </row>
    <row r="27" spans="2:5" ht="18" x14ac:dyDescent="0.3">
      <c r="B27" s="21">
        <v>14</v>
      </c>
      <c r="C27" s="22" t="s">
        <v>77</v>
      </c>
      <c r="D27" s="23"/>
      <c r="E27" s="24"/>
    </row>
    <row r="28" spans="2:5" ht="18" x14ac:dyDescent="0.3">
      <c r="B28" s="25">
        <v>15</v>
      </c>
      <c r="C28" s="30" t="s">
        <v>78</v>
      </c>
      <c r="D28" s="26"/>
      <c r="E28" s="27"/>
    </row>
    <row r="29" spans="2:5" ht="18" x14ac:dyDescent="0.3">
      <c r="B29" s="21">
        <v>16</v>
      </c>
      <c r="C29" s="22" t="s">
        <v>57</v>
      </c>
      <c r="D29" s="23"/>
      <c r="E29" s="24"/>
    </row>
    <row r="30" spans="2:5" ht="18" x14ac:dyDescent="0.3">
      <c r="B30" s="25">
        <v>17</v>
      </c>
      <c r="C30" s="30" t="s">
        <v>58</v>
      </c>
      <c r="D30" s="26" t="s">
        <v>84</v>
      </c>
      <c r="E30" s="27">
        <v>0</v>
      </c>
    </row>
    <row r="31" spans="2:5" ht="18" x14ac:dyDescent="0.3">
      <c r="B31" s="21">
        <v>18</v>
      </c>
      <c r="C31" s="22" t="s">
        <v>59</v>
      </c>
      <c r="D31" s="23" t="s">
        <v>84</v>
      </c>
      <c r="E31" s="24">
        <v>0</v>
      </c>
    </row>
    <row r="32" spans="2:5" ht="18" x14ac:dyDescent="0.3">
      <c r="B32" s="25">
        <v>19</v>
      </c>
      <c r="C32" s="30" t="s">
        <v>60</v>
      </c>
      <c r="D32" s="26" t="s">
        <v>84</v>
      </c>
      <c r="E32" s="27">
        <v>0</v>
      </c>
    </row>
    <row r="33" spans="2:5" ht="18" x14ac:dyDescent="0.3">
      <c r="B33" s="21">
        <v>20</v>
      </c>
      <c r="C33" s="22" t="s">
        <v>61</v>
      </c>
      <c r="D33" s="23" t="s">
        <v>83</v>
      </c>
      <c r="E33" s="24">
        <v>0</v>
      </c>
    </row>
    <row r="34" spans="2:5" ht="18" x14ac:dyDescent="0.3">
      <c r="B34" s="25">
        <v>21</v>
      </c>
      <c r="C34" s="30" t="s">
        <v>79</v>
      </c>
      <c r="D34" s="26"/>
      <c r="E34" s="27"/>
    </row>
    <row r="35" spans="2:5" ht="18" x14ac:dyDescent="0.3">
      <c r="B35" s="21">
        <v>22</v>
      </c>
      <c r="C35" s="22" t="s">
        <v>80</v>
      </c>
      <c r="D35" s="23"/>
      <c r="E35" s="24"/>
    </row>
    <row r="36" spans="2:5" ht="18" x14ac:dyDescent="0.3">
      <c r="B36" s="25">
        <v>23</v>
      </c>
      <c r="C36" s="30" t="s">
        <v>81</v>
      </c>
      <c r="D36" s="26"/>
      <c r="E36" s="27"/>
    </row>
    <row r="37" spans="2:5" ht="18" x14ac:dyDescent="0.3">
      <c r="B37" s="21" t="s">
        <v>11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4" priority="6">
      <formula>D7=""</formula>
    </cfRule>
  </conditionalFormatting>
  <conditionalFormatting sqref="E7">
    <cfRule type="expression" dxfId="33" priority="5">
      <formula>E7=""</formula>
    </cfRule>
  </conditionalFormatting>
  <conditionalFormatting sqref="C7">
    <cfRule type="expression" dxfId="32" priority="3">
      <formula>C7=""</formula>
    </cfRule>
  </conditionalFormatting>
  <conditionalFormatting sqref="B7">
    <cfRule type="expression" dxfId="31" priority="2">
      <formula>B7=""</formula>
    </cfRule>
  </conditionalFormatting>
  <conditionalFormatting sqref="F7">
    <cfRule type="expression" dxfId="30" priority="1">
      <formula>F7=""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19" zoomScale="70" zoomScaleNormal="70" workbookViewId="0">
      <selection activeCell="H27" sqref="H2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(406 - Ida)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406</v>
      </c>
      <c r="C7" s="7" t="s">
        <v>13</v>
      </c>
      <c r="D7" s="7" t="s">
        <v>85</v>
      </c>
      <c r="E7" s="7" t="s">
        <v>87</v>
      </c>
      <c r="F7" s="7" t="s">
        <v>62</v>
      </c>
      <c r="G7" s="19"/>
    </row>
    <row r="9" spans="2:14" s="17" customFormat="1" x14ac:dyDescent="0.3">
      <c r="B9" s="17" t="s">
        <v>6</v>
      </c>
    </row>
    <row r="11" spans="2:14" x14ac:dyDescent="0.3">
      <c r="B11" s="56" t="s">
        <v>7</v>
      </c>
      <c r="C11" s="56" t="s">
        <v>8</v>
      </c>
      <c r="D11" s="57">
        <f>'404-R'!D11:E11</f>
        <v>44225</v>
      </c>
      <c r="E11" s="58"/>
    </row>
    <row r="12" spans="2:14" ht="33" x14ac:dyDescent="0.3">
      <c r="B12" s="56"/>
      <c r="C12" s="56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63</v>
      </c>
      <c r="D13" s="23"/>
      <c r="E13" s="24"/>
    </row>
    <row r="14" spans="2:14" ht="18" x14ac:dyDescent="0.3">
      <c r="B14" s="25">
        <v>1</v>
      </c>
      <c r="C14" s="32" t="s">
        <v>64</v>
      </c>
      <c r="D14" s="26"/>
      <c r="E14" s="27"/>
      <c r="N14" s="4"/>
    </row>
    <row r="15" spans="2:14" ht="18" x14ac:dyDescent="0.3">
      <c r="B15" s="21">
        <v>2</v>
      </c>
      <c r="C15" s="22" t="s">
        <v>65</v>
      </c>
      <c r="D15" s="23"/>
      <c r="E15" s="24"/>
      <c r="N15" s="4"/>
    </row>
    <row r="16" spans="2:14" ht="18" x14ac:dyDescent="0.3">
      <c r="B16" s="25">
        <v>3</v>
      </c>
      <c r="C16" s="32" t="s">
        <v>66</v>
      </c>
      <c r="D16" s="26"/>
      <c r="E16" s="27"/>
    </row>
    <row r="17" spans="2:5" ht="18" x14ac:dyDescent="0.3">
      <c r="B17" s="21">
        <v>4</v>
      </c>
      <c r="C17" s="22" t="s">
        <v>67</v>
      </c>
      <c r="D17" s="23"/>
      <c r="E17" s="24"/>
    </row>
    <row r="18" spans="2:5" ht="18" x14ac:dyDescent="0.3">
      <c r="B18" s="25">
        <v>5</v>
      </c>
      <c r="C18" s="32" t="s">
        <v>68</v>
      </c>
      <c r="D18" s="26"/>
      <c r="E18" s="27"/>
    </row>
    <row r="19" spans="2:5" ht="18" x14ac:dyDescent="0.3">
      <c r="B19" s="21">
        <v>6</v>
      </c>
      <c r="C19" s="22" t="s">
        <v>69</v>
      </c>
      <c r="D19" s="23"/>
      <c r="E19" s="24"/>
    </row>
    <row r="20" spans="2:5" ht="18" x14ac:dyDescent="0.3">
      <c r="B20" s="25">
        <v>7</v>
      </c>
      <c r="C20" s="32" t="s">
        <v>70</v>
      </c>
      <c r="D20" s="26"/>
      <c r="E20" s="27"/>
    </row>
    <row r="21" spans="2:5" ht="18" x14ac:dyDescent="0.3">
      <c r="B21" s="21">
        <v>8</v>
      </c>
      <c r="C21" s="22" t="s">
        <v>71</v>
      </c>
      <c r="D21" s="23"/>
      <c r="E21" s="24"/>
    </row>
    <row r="22" spans="2:5" ht="18" x14ac:dyDescent="0.3">
      <c r="B22" s="25">
        <v>9</v>
      </c>
      <c r="C22" s="32" t="s">
        <v>72</v>
      </c>
      <c r="D22" s="26"/>
      <c r="E22" s="27"/>
    </row>
    <row r="23" spans="2:5" ht="18" x14ac:dyDescent="0.3">
      <c r="B23" s="21">
        <v>10</v>
      </c>
      <c r="C23" s="22" t="s">
        <v>73</v>
      </c>
      <c r="D23" s="23"/>
      <c r="E23" s="24"/>
    </row>
    <row r="24" spans="2:5" ht="18" x14ac:dyDescent="0.3">
      <c r="B24" s="25">
        <v>11</v>
      </c>
      <c r="C24" s="32" t="s">
        <v>74</v>
      </c>
      <c r="D24" s="26"/>
      <c r="E24" s="27"/>
    </row>
    <row r="25" spans="2:5" ht="18" x14ac:dyDescent="0.3">
      <c r="B25" s="21">
        <v>12</v>
      </c>
      <c r="C25" s="22" t="s">
        <v>75</v>
      </c>
      <c r="D25" s="23"/>
      <c r="E25" s="24"/>
    </row>
    <row r="26" spans="2:5" ht="18" x14ac:dyDescent="0.3">
      <c r="B26" s="25">
        <v>13</v>
      </c>
      <c r="C26" s="32" t="s">
        <v>76</v>
      </c>
      <c r="D26" s="26"/>
      <c r="E26" s="27"/>
    </row>
    <row r="27" spans="2:5" ht="18" x14ac:dyDescent="0.3">
      <c r="B27" s="21">
        <v>14</v>
      </c>
      <c r="C27" s="22" t="s">
        <v>77</v>
      </c>
      <c r="D27" s="23"/>
      <c r="E27" s="24"/>
    </row>
    <row r="28" spans="2:5" ht="18" x14ac:dyDescent="0.3">
      <c r="B28" s="25">
        <v>15</v>
      </c>
      <c r="C28" s="32" t="s">
        <v>78</v>
      </c>
      <c r="D28" s="26"/>
      <c r="E28" s="27"/>
    </row>
    <row r="29" spans="2:5" ht="18" x14ac:dyDescent="0.3">
      <c r="B29" s="21">
        <v>16</v>
      </c>
      <c r="C29" s="22" t="s">
        <v>57</v>
      </c>
      <c r="D29" s="23" t="s">
        <v>84</v>
      </c>
      <c r="E29" s="24">
        <v>0</v>
      </c>
    </row>
    <row r="30" spans="2:5" ht="18" x14ac:dyDescent="0.3">
      <c r="B30" s="25">
        <v>17</v>
      </c>
      <c r="C30" s="32" t="s">
        <v>58</v>
      </c>
      <c r="D30" s="26" t="s">
        <v>84</v>
      </c>
      <c r="E30" s="27">
        <v>0</v>
      </c>
    </row>
    <row r="31" spans="2:5" ht="18" x14ac:dyDescent="0.3">
      <c r="B31" s="21">
        <v>18</v>
      </c>
      <c r="C31" s="22" t="s">
        <v>59</v>
      </c>
      <c r="D31" s="23" t="s">
        <v>82</v>
      </c>
      <c r="E31" s="24">
        <v>0</v>
      </c>
    </row>
    <row r="32" spans="2:5" ht="18" x14ac:dyDescent="0.3">
      <c r="B32" s="25">
        <v>19</v>
      </c>
      <c r="C32" s="32" t="s">
        <v>60</v>
      </c>
      <c r="D32" s="26" t="s">
        <v>83</v>
      </c>
      <c r="E32" s="27">
        <v>0</v>
      </c>
    </row>
    <row r="33" spans="2:5" ht="18" x14ac:dyDescent="0.3">
      <c r="B33" s="21">
        <v>20</v>
      </c>
      <c r="C33" s="22" t="s">
        <v>61</v>
      </c>
      <c r="D33" s="23"/>
      <c r="E33" s="24"/>
    </row>
    <row r="34" spans="2:5" ht="18" x14ac:dyDescent="0.3">
      <c r="B34" s="25">
        <v>21</v>
      </c>
      <c r="C34" s="32" t="s">
        <v>79</v>
      </c>
      <c r="D34" s="26"/>
      <c r="E34" s="27"/>
    </row>
    <row r="35" spans="2:5" ht="18" x14ac:dyDescent="0.3">
      <c r="B35" s="21">
        <v>22</v>
      </c>
      <c r="C35" s="22" t="s">
        <v>80</v>
      </c>
      <c r="D35" s="23"/>
      <c r="E35" s="24"/>
    </row>
    <row r="36" spans="2:5" ht="18" x14ac:dyDescent="0.3">
      <c r="B36" s="25">
        <v>23</v>
      </c>
      <c r="C36" s="32" t="s">
        <v>81</v>
      </c>
      <c r="D36" s="26"/>
      <c r="E36" s="27"/>
    </row>
    <row r="37" spans="2:5" ht="18" x14ac:dyDescent="0.3">
      <c r="B37" s="21" t="s">
        <v>11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29" priority="5">
      <formula>D7=""</formula>
    </cfRule>
  </conditionalFormatting>
  <conditionalFormatting sqref="E7">
    <cfRule type="expression" dxfId="28" priority="4">
      <formula>E7=""</formula>
    </cfRule>
  </conditionalFormatting>
  <conditionalFormatting sqref="C7">
    <cfRule type="expression" dxfId="27" priority="3">
      <formula>C7=""</formula>
    </cfRule>
  </conditionalFormatting>
  <conditionalFormatting sqref="B7">
    <cfRule type="expression" dxfId="26" priority="2">
      <formula>B7=""</formula>
    </cfRule>
  </conditionalFormatting>
  <conditionalFormatting sqref="F7">
    <cfRule type="expression" dxfId="25" priority="1">
      <formula>F7=""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16" zoomScale="55" zoomScaleNormal="55" workbookViewId="0">
      <selection activeCell="J31" sqref="J31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(406 - Regreso)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406</v>
      </c>
      <c r="C7" s="7" t="s">
        <v>12</v>
      </c>
      <c r="D7" s="7" t="s">
        <v>87</v>
      </c>
      <c r="E7" s="7" t="s">
        <v>85</v>
      </c>
      <c r="F7" s="7" t="s">
        <v>62</v>
      </c>
      <c r="G7" s="19"/>
    </row>
    <row r="9" spans="2:14" s="17" customFormat="1" x14ac:dyDescent="0.3">
      <c r="B9" s="17" t="s">
        <v>6</v>
      </c>
    </row>
    <row r="11" spans="2:14" x14ac:dyDescent="0.3">
      <c r="B11" s="56" t="s">
        <v>7</v>
      </c>
      <c r="C11" s="56" t="s">
        <v>8</v>
      </c>
      <c r="D11" s="57">
        <f>'406-I'!D11:E11</f>
        <v>44225</v>
      </c>
      <c r="E11" s="58"/>
    </row>
    <row r="12" spans="2:14" ht="33" x14ac:dyDescent="0.3">
      <c r="B12" s="56"/>
      <c r="C12" s="56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63</v>
      </c>
      <c r="D13" s="23"/>
      <c r="E13" s="24"/>
    </row>
    <row r="14" spans="2:14" ht="18" x14ac:dyDescent="0.3">
      <c r="B14" s="25">
        <v>1</v>
      </c>
      <c r="C14" s="32" t="s">
        <v>64</v>
      </c>
      <c r="D14" s="26"/>
      <c r="E14" s="27"/>
      <c r="N14" s="4"/>
    </row>
    <row r="15" spans="2:14" ht="18" x14ac:dyDescent="0.3">
      <c r="B15" s="21">
        <v>2</v>
      </c>
      <c r="C15" s="22" t="s">
        <v>65</v>
      </c>
      <c r="D15" s="23"/>
      <c r="E15" s="24"/>
      <c r="N15" s="4"/>
    </row>
    <row r="16" spans="2:14" ht="18" x14ac:dyDescent="0.3">
      <c r="B16" s="25">
        <v>3</v>
      </c>
      <c r="C16" s="32" t="s">
        <v>66</v>
      </c>
      <c r="D16" s="26"/>
      <c r="E16" s="27"/>
    </row>
    <row r="17" spans="2:5" ht="18" x14ac:dyDescent="0.3">
      <c r="B17" s="21">
        <v>4</v>
      </c>
      <c r="C17" s="22" t="s">
        <v>67</v>
      </c>
      <c r="D17" s="23"/>
      <c r="E17" s="24"/>
    </row>
    <row r="18" spans="2:5" ht="18" x14ac:dyDescent="0.3">
      <c r="B18" s="25">
        <v>5</v>
      </c>
      <c r="C18" s="32" t="s">
        <v>68</v>
      </c>
      <c r="D18" s="26"/>
      <c r="E18" s="27"/>
    </row>
    <row r="19" spans="2:5" ht="18" x14ac:dyDescent="0.3">
      <c r="B19" s="21">
        <v>6</v>
      </c>
      <c r="C19" s="22" t="s">
        <v>69</v>
      </c>
      <c r="D19" s="23"/>
      <c r="E19" s="24"/>
    </row>
    <row r="20" spans="2:5" ht="18" x14ac:dyDescent="0.3">
      <c r="B20" s="25">
        <v>7</v>
      </c>
      <c r="C20" s="32" t="s">
        <v>70</v>
      </c>
      <c r="D20" s="26"/>
      <c r="E20" s="27"/>
    </row>
    <row r="21" spans="2:5" ht="18" x14ac:dyDescent="0.3">
      <c r="B21" s="21">
        <v>8</v>
      </c>
      <c r="C21" s="22" t="s">
        <v>71</v>
      </c>
      <c r="D21" s="23"/>
      <c r="E21" s="24"/>
    </row>
    <row r="22" spans="2:5" ht="18" x14ac:dyDescent="0.3">
      <c r="B22" s="25">
        <v>9</v>
      </c>
      <c r="C22" s="32" t="s">
        <v>72</v>
      </c>
      <c r="D22" s="26"/>
      <c r="E22" s="27"/>
    </row>
    <row r="23" spans="2:5" ht="18" x14ac:dyDescent="0.3">
      <c r="B23" s="21">
        <v>10</v>
      </c>
      <c r="C23" s="22" t="s">
        <v>73</v>
      </c>
      <c r="D23" s="23"/>
      <c r="E23" s="24"/>
    </row>
    <row r="24" spans="2:5" ht="18" x14ac:dyDescent="0.3">
      <c r="B24" s="25">
        <v>11</v>
      </c>
      <c r="C24" s="32" t="s">
        <v>74</v>
      </c>
      <c r="D24" s="26"/>
      <c r="E24" s="27"/>
    </row>
    <row r="25" spans="2:5" ht="18" x14ac:dyDescent="0.3">
      <c r="B25" s="21">
        <v>12</v>
      </c>
      <c r="C25" s="22" t="s">
        <v>75</v>
      </c>
      <c r="D25" s="23"/>
      <c r="E25" s="24"/>
    </row>
    <row r="26" spans="2:5" ht="18" x14ac:dyDescent="0.3">
      <c r="B26" s="25">
        <v>13</v>
      </c>
      <c r="C26" s="32" t="s">
        <v>76</v>
      </c>
      <c r="D26" s="26"/>
      <c r="E26" s="27"/>
    </row>
    <row r="27" spans="2:5" ht="18" x14ac:dyDescent="0.3">
      <c r="B27" s="21">
        <v>14</v>
      </c>
      <c r="C27" s="22" t="s">
        <v>77</v>
      </c>
      <c r="D27" s="23"/>
      <c r="E27" s="24"/>
    </row>
    <row r="28" spans="2:5" ht="18" x14ac:dyDescent="0.3">
      <c r="B28" s="25">
        <v>15</v>
      </c>
      <c r="C28" s="32" t="s">
        <v>78</v>
      </c>
      <c r="D28" s="26"/>
      <c r="E28" s="27"/>
    </row>
    <row r="29" spans="2:5" ht="18" x14ac:dyDescent="0.3">
      <c r="B29" s="21">
        <v>16</v>
      </c>
      <c r="C29" s="22" t="s">
        <v>57</v>
      </c>
      <c r="D29" s="23"/>
      <c r="E29" s="24"/>
    </row>
    <row r="30" spans="2:5" ht="18" x14ac:dyDescent="0.3">
      <c r="B30" s="25">
        <v>17</v>
      </c>
      <c r="C30" s="32" t="s">
        <v>58</v>
      </c>
      <c r="D30" s="26" t="s">
        <v>84</v>
      </c>
      <c r="E30" s="27">
        <v>0</v>
      </c>
    </row>
    <row r="31" spans="2:5" ht="18" x14ac:dyDescent="0.3">
      <c r="B31" s="21">
        <v>18</v>
      </c>
      <c r="C31" s="22" t="s">
        <v>59</v>
      </c>
      <c r="D31" s="23" t="s">
        <v>84</v>
      </c>
      <c r="E31" s="24">
        <v>0</v>
      </c>
    </row>
    <row r="32" spans="2:5" ht="18" x14ac:dyDescent="0.3">
      <c r="B32" s="25">
        <v>19</v>
      </c>
      <c r="C32" s="32" t="s">
        <v>60</v>
      </c>
      <c r="D32" s="26" t="s">
        <v>84</v>
      </c>
      <c r="E32" s="27">
        <v>0</v>
      </c>
    </row>
    <row r="33" spans="2:5" ht="18" x14ac:dyDescent="0.3">
      <c r="B33" s="21">
        <v>20</v>
      </c>
      <c r="C33" s="22" t="s">
        <v>61</v>
      </c>
      <c r="D33" s="23" t="s">
        <v>84</v>
      </c>
      <c r="E33" s="24">
        <v>0</v>
      </c>
    </row>
    <row r="34" spans="2:5" ht="18" x14ac:dyDescent="0.3">
      <c r="B34" s="25">
        <v>21</v>
      </c>
      <c r="C34" s="32" t="s">
        <v>79</v>
      </c>
      <c r="D34" s="26"/>
      <c r="E34" s="27"/>
    </row>
    <row r="35" spans="2:5" ht="18" x14ac:dyDescent="0.3">
      <c r="B35" s="21">
        <v>22</v>
      </c>
      <c r="C35" s="22" t="s">
        <v>80</v>
      </c>
      <c r="D35" s="23"/>
      <c r="E35" s="24"/>
    </row>
    <row r="36" spans="2:5" ht="18" x14ac:dyDescent="0.3">
      <c r="B36" s="25">
        <v>23</v>
      </c>
      <c r="C36" s="32" t="s">
        <v>81</v>
      </c>
      <c r="D36" s="26"/>
      <c r="E36" s="27"/>
    </row>
    <row r="37" spans="2:5" ht="18" x14ac:dyDescent="0.3">
      <c r="B37" s="21" t="s">
        <v>11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24" priority="5">
      <formula>D7=""</formula>
    </cfRule>
  </conditionalFormatting>
  <conditionalFormatting sqref="E7">
    <cfRule type="expression" dxfId="23" priority="4">
      <formula>E7=""</formula>
    </cfRule>
  </conditionalFormatting>
  <conditionalFormatting sqref="C7">
    <cfRule type="expression" dxfId="22" priority="3">
      <formula>C7=""</formula>
    </cfRule>
  </conditionalFormatting>
  <conditionalFormatting sqref="B7">
    <cfRule type="expression" dxfId="21" priority="2">
      <formula>B7=""</formula>
    </cfRule>
  </conditionalFormatting>
  <conditionalFormatting sqref="F7">
    <cfRule type="expression" dxfId="20" priority="1">
      <formula>F7=""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37"/>
  <sheetViews>
    <sheetView topLeftCell="A13" zoomScale="85" zoomScaleNormal="85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9" ht="21" x14ac:dyDescent="0.3">
      <c r="B2" s="51" t="str">
        <f>"PROGRAMA DE OPERACIÓN DEL SERVICIO ("&amp;B7&amp;" - "&amp;C7&amp;")"</f>
        <v>PROGRAMA DE OPERACIÓN DEL SERVICIO (410 - Ida)</v>
      </c>
      <c r="C2" s="51"/>
      <c r="D2" s="51"/>
      <c r="E2" s="51"/>
      <c r="F2" s="51"/>
      <c r="G2" s="51"/>
      <c r="H2" s="51"/>
      <c r="I2" s="51"/>
    </row>
    <row r="4" spans="2:9" s="17" customFormat="1" x14ac:dyDescent="0.3">
      <c r="B4" s="17" t="s">
        <v>0</v>
      </c>
    </row>
    <row r="6" spans="2:9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9" x14ac:dyDescent="0.3">
      <c r="B7" s="7">
        <v>410</v>
      </c>
      <c r="C7" s="7" t="s">
        <v>13</v>
      </c>
      <c r="D7" s="7" t="s">
        <v>85</v>
      </c>
      <c r="E7" s="7" t="s">
        <v>86</v>
      </c>
      <c r="F7" s="7" t="s">
        <v>62</v>
      </c>
      <c r="G7" s="19"/>
    </row>
    <row r="9" spans="2:9" s="17" customFormat="1" x14ac:dyDescent="0.3">
      <c r="B9" s="17" t="s">
        <v>6</v>
      </c>
    </row>
    <row r="11" spans="2:9" x14ac:dyDescent="0.3">
      <c r="B11" s="56" t="s">
        <v>7</v>
      </c>
      <c r="C11" s="56" t="s">
        <v>8</v>
      </c>
      <c r="D11" s="57">
        <f>'406-R'!D11:E11</f>
        <v>44225</v>
      </c>
      <c r="E11" s="58"/>
    </row>
    <row r="12" spans="2:9" ht="33" x14ac:dyDescent="0.3">
      <c r="B12" s="56"/>
      <c r="C12" s="56"/>
      <c r="D12" s="20" t="s">
        <v>9</v>
      </c>
      <c r="E12" s="20" t="s">
        <v>10</v>
      </c>
    </row>
    <row r="13" spans="2:9" ht="18" x14ac:dyDescent="0.3">
      <c r="B13" s="21">
        <v>0</v>
      </c>
      <c r="C13" s="22" t="s">
        <v>63</v>
      </c>
      <c r="D13" s="23"/>
      <c r="E13" s="24"/>
    </row>
    <row r="14" spans="2:9" ht="18" x14ac:dyDescent="0.3">
      <c r="B14" s="25">
        <v>1</v>
      </c>
      <c r="C14" s="34" t="s">
        <v>64</v>
      </c>
      <c r="D14" s="26"/>
      <c r="E14" s="27"/>
    </row>
    <row r="15" spans="2:9" ht="18" x14ac:dyDescent="0.3">
      <c r="B15" s="21">
        <v>2</v>
      </c>
      <c r="C15" s="22" t="s">
        <v>65</v>
      </c>
      <c r="D15" s="23"/>
      <c r="E15" s="24"/>
    </row>
    <row r="16" spans="2:9" ht="18" x14ac:dyDescent="0.3">
      <c r="B16" s="25">
        <v>3</v>
      </c>
      <c r="C16" s="34" t="s">
        <v>66</v>
      </c>
      <c r="D16" s="26"/>
      <c r="E16" s="27"/>
    </row>
    <row r="17" spans="2:5" ht="18" x14ac:dyDescent="0.3">
      <c r="B17" s="21">
        <v>4</v>
      </c>
      <c r="C17" s="22" t="s">
        <v>67</v>
      </c>
      <c r="D17" s="23"/>
      <c r="E17" s="24"/>
    </row>
    <row r="18" spans="2:5" ht="18" x14ac:dyDescent="0.3">
      <c r="B18" s="25">
        <v>5</v>
      </c>
      <c r="C18" s="34" t="s">
        <v>68</v>
      </c>
      <c r="D18" s="26"/>
      <c r="E18" s="27"/>
    </row>
    <row r="19" spans="2:5" ht="18" x14ac:dyDescent="0.3">
      <c r="B19" s="21">
        <v>6</v>
      </c>
      <c r="C19" s="22" t="s">
        <v>69</v>
      </c>
      <c r="D19" s="23"/>
      <c r="E19" s="24"/>
    </row>
    <row r="20" spans="2:5" ht="18" x14ac:dyDescent="0.3">
      <c r="B20" s="25">
        <v>7</v>
      </c>
      <c r="C20" s="34" t="s">
        <v>70</v>
      </c>
      <c r="D20" s="26"/>
      <c r="E20" s="27"/>
    </row>
    <row r="21" spans="2:5" ht="18" x14ac:dyDescent="0.3">
      <c r="B21" s="21">
        <v>8</v>
      </c>
      <c r="C21" s="22" t="s">
        <v>71</v>
      </c>
      <c r="D21" s="23"/>
      <c r="E21" s="24"/>
    </row>
    <row r="22" spans="2:5" ht="18" x14ac:dyDescent="0.3">
      <c r="B22" s="25">
        <v>9</v>
      </c>
      <c r="C22" s="34" t="s">
        <v>72</v>
      </c>
      <c r="D22" s="26"/>
      <c r="E22" s="27"/>
    </row>
    <row r="23" spans="2:5" ht="18" x14ac:dyDescent="0.3">
      <c r="B23" s="21">
        <v>10</v>
      </c>
      <c r="C23" s="22" t="s">
        <v>73</v>
      </c>
      <c r="D23" s="23"/>
      <c r="E23" s="24"/>
    </row>
    <row r="24" spans="2:5" ht="18" x14ac:dyDescent="0.3">
      <c r="B24" s="25">
        <v>11</v>
      </c>
      <c r="C24" s="34" t="s">
        <v>74</v>
      </c>
      <c r="D24" s="26"/>
      <c r="E24" s="27"/>
    </row>
    <row r="25" spans="2:5" ht="18" x14ac:dyDescent="0.3">
      <c r="B25" s="21">
        <v>12</v>
      </c>
      <c r="C25" s="22" t="s">
        <v>75</v>
      </c>
      <c r="D25" s="23"/>
      <c r="E25" s="24"/>
    </row>
    <row r="26" spans="2:5" ht="18" x14ac:dyDescent="0.3">
      <c r="B26" s="25">
        <v>13</v>
      </c>
      <c r="C26" s="34" t="s">
        <v>76</v>
      </c>
      <c r="D26" s="26"/>
      <c r="E26" s="27"/>
    </row>
    <row r="27" spans="2:5" ht="18" x14ac:dyDescent="0.3">
      <c r="B27" s="21">
        <v>14</v>
      </c>
      <c r="C27" s="22" t="s">
        <v>77</v>
      </c>
      <c r="D27" s="23"/>
      <c r="E27" s="24"/>
    </row>
    <row r="28" spans="2:5" ht="18" x14ac:dyDescent="0.3">
      <c r="B28" s="25">
        <v>15</v>
      </c>
      <c r="C28" s="34" t="s">
        <v>78</v>
      </c>
      <c r="D28" s="26"/>
      <c r="E28" s="27"/>
    </row>
    <row r="29" spans="2:5" ht="18" x14ac:dyDescent="0.3">
      <c r="B29" s="21">
        <v>16</v>
      </c>
      <c r="C29" s="22" t="s">
        <v>57</v>
      </c>
      <c r="D29" s="23" t="s">
        <v>84</v>
      </c>
      <c r="E29" s="24">
        <v>0</v>
      </c>
    </row>
    <row r="30" spans="2:5" ht="18" x14ac:dyDescent="0.3">
      <c r="B30" s="25">
        <v>17</v>
      </c>
      <c r="C30" s="34" t="s">
        <v>58</v>
      </c>
      <c r="D30" s="26" t="s">
        <v>84</v>
      </c>
      <c r="E30" s="27">
        <v>0</v>
      </c>
    </row>
    <row r="31" spans="2:5" ht="18" x14ac:dyDescent="0.3">
      <c r="B31" s="21">
        <v>18</v>
      </c>
      <c r="C31" s="22" t="s">
        <v>59</v>
      </c>
      <c r="D31" s="23" t="s">
        <v>84</v>
      </c>
      <c r="E31" s="24">
        <v>0</v>
      </c>
    </row>
    <row r="32" spans="2:5" ht="18" x14ac:dyDescent="0.3">
      <c r="B32" s="25">
        <v>19</v>
      </c>
      <c r="C32" s="34" t="s">
        <v>60</v>
      </c>
      <c r="D32" s="26" t="s">
        <v>83</v>
      </c>
      <c r="E32" s="27">
        <v>0</v>
      </c>
    </row>
    <row r="33" spans="2:5" ht="18" x14ac:dyDescent="0.3">
      <c r="B33" s="21">
        <v>20</v>
      </c>
      <c r="C33" s="22" t="s">
        <v>61</v>
      </c>
      <c r="D33" s="23"/>
      <c r="E33" s="24"/>
    </row>
    <row r="34" spans="2:5" ht="18" x14ac:dyDescent="0.3">
      <c r="B34" s="25">
        <v>21</v>
      </c>
      <c r="C34" s="34" t="s">
        <v>79</v>
      </c>
      <c r="D34" s="26"/>
      <c r="E34" s="27"/>
    </row>
    <row r="35" spans="2:5" ht="18" x14ac:dyDescent="0.3">
      <c r="B35" s="21">
        <v>22</v>
      </c>
      <c r="C35" s="22" t="s">
        <v>80</v>
      </c>
      <c r="D35" s="23"/>
      <c r="E35" s="24"/>
    </row>
    <row r="36" spans="2:5" ht="18" x14ac:dyDescent="0.3">
      <c r="B36" s="25">
        <v>23</v>
      </c>
      <c r="C36" s="34" t="s">
        <v>81</v>
      </c>
      <c r="D36" s="26"/>
      <c r="E36" s="27"/>
    </row>
    <row r="37" spans="2:5" ht="18" x14ac:dyDescent="0.3">
      <c r="B37" s="21" t="s">
        <v>11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9" priority="5">
      <formula>D7=""</formula>
    </cfRule>
  </conditionalFormatting>
  <conditionalFormatting sqref="E7">
    <cfRule type="expression" dxfId="18" priority="4">
      <formula>E7=""</formula>
    </cfRule>
  </conditionalFormatting>
  <conditionalFormatting sqref="C7">
    <cfRule type="expression" dxfId="17" priority="3">
      <formula>C7=""</formula>
    </cfRule>
  </conditionalFormatting>
  <conditionalFormatting sqref="B7">
    <cfRule type="expression" dxfId="16" priority="2">
      <formula>B7=""</formula>
    </cfRule>
  </conditionalFormatting>
  <conditionalFormatting sqref="F7">
    <cfRule type="expression" dxfId="15" priority="1">
      <formula>F7=""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16" workbookViewId="0">
      <selection activeCell="G26" sqref="G26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(410 - Regreso)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410</v>
      </c>
      <c r="C7" s="7" t="s">
        <v>12</v>
      </c>
      <c r="D7" s="7" t="s">
        <v>86</v>
      </c>
      <c r="E7" s="7" t="s">
        <v>85</v>
      </c>
      <c r="F7" s="7" t="s">
        <v>62</v>
      </c>
      <c r="G7" s="19"/>
    </row>
    <row r="9" spans="2:14" s="17" customFormat="1" x14ac:dyDescent="0.3">
      <c r="B9" s="17" t="s">
        <v>6</v>
      </c>
    </row>
    <row r="11" spans="2:14" x14ac:dyDescent="0.3">
      <c r="B11" s="56" t="s">
        <v>7</v>
      </c>
      <c r="C11" s="56" t="s">
        <v>8</v>
      </c>
      <c r="D11" s="57">
        <f>'410-I'!D11:E11</f>
        <v>44225</v>
      </c>
      <c r="E11" s="58"/>
    </row>
    <row r="12" spans="2:14" ht="33" x14ac:dyDescent="0.3">
      <c r="B12" s="56"/>
      <c r="C12" s="56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63</v>
      </c>
      <c r="D13" s="23"/>
      <c r="E13" s="24"/>
    </row>
    <row r="14" spans="2:14" ht="18" x14ac:dyDescent="0.3">
      <c r="B14" s="25">
        <v>1</v>
      </c>
      <c r="C14" s="34" t="s">
        <v>64</v>
      </c>
      <c r="D14" s="26"/>
      <c r="E14" s="27"/>
      <c r="N14" s="4"/>
    </row>
    <row r="15" spans="2:14" ht="18" x14ac:dyDescent="0.3">
      <c r="B15" s="21">
        <v>2</v>
      </c>
      <c r="C15" s="22" t="s">
        <v>65</v>
      </c>
      <c r="D15" s="23"/>
      <c r="E15" s="24"/>
      <c r="N15" s="4"/>
    </row>
    <row r="16" spans="2:14" ht="18" x14ac:dyDescent="0.3">
      <c r="B16" s="25">
        <v>3</v>
      </c>
      <c r="C16" s="34" t="s">
        <v>66</v>
      </c>
      <c r="D16" s="26"/>
      <c r="E16" s="27"/>
      <c r="N16" s="4"/>
    </row>
    <row r="17" spans="2:14" ht="18" x14ac:dyDescent="0.3">
      <c r="B17" s="21">
        <v>4</v>
      </c>
      <c r="C17" s="22" t="s">
        <v>67</v>
      </c>
      <c r="D17" s="23"/>
      <c r="E17" s="24"/>
      <c r="N17" s="4"/>
    </row>
    <row r="18" spans="2:14" ht="18" x14ac:dyDescent="0.3">
      <c r="B18" s="25">
        <v>5</v>
      </c>
      <c r="C18" s="34" t="s">
        <v>68</v>
      </c>
      <c r="D18" s="26"/>
      <c r="E18" s="27"/>
      <c r="N18" s="4"/>
    </row>
    <row r="19" spans="2:14" ht="18" x14ac:dyDescent="0.3">
      <c r="B19" s="21">
        <v>6</v>
      </c>
      <c r="C19" s="22" t="s">
        <v>69</v>
      </c>
      <c r="D19" s="23"/>
      <c r="E19" s="24"/>
      <c r="M19" s="36"/>
      <c r="N19" s="4"/>
    </row>
    <row r="20" spans="2:14" ht="18" x14ac:dyDescent="0.3">
      <c r="B20" s="25">
        <v>7</v>
      </c>
      <c r="C20" s="34" t="s">
        <v>70</v>
      </c>
      <c r="D20" s="26"/>
      <c r="E20" s="27"/>
      <c r="M20" s="36"/>
    </row>
    <row r="21" spans="2:14" ht="18" x14ac:dyDescent="0.3">
      <c r="B21" s="21">
        <v>8</v>
      </c>
      <c r="C21" s="22" t="s">
        <v>71</v>
      </c>
      <c r="D21" s="23"/>
      <c r="E21" s="24"/>
      <c r="M21" s="36"/>
    </row>
    <row r="22" spans="2:14" ht="18" x14ac:dyDescent="0.3">
      <c r="B22" s="25">
        <v>9</v>
      </c>
      <c r="C22" s="34" t="s">
        <v>72</v>
      </c>
      <c r="D22" s="26"/>
      <c r="E22" s="27"/>
      <c r="M22" s="36"/>
    </row>
    <row r="23" spans="2:14" ht="18" x14ac:dyDescent="0.3">
      <c r="B23" s="21">
        <v>10</v>
      </c>
      <c r="C23" s="22" t="s">
        <v>73</v>
      </c>
      <c r="D23" s="23"/>
      <c r="E23" s="24"/>
      <c r="M23" s="36"/>
    </row>
    <row r="24" spans="2:14" ht="18" x14ac:dyDescent="0.3">
      <c r="B24" s="25">
        <v>11</v>
      </c>
      <c r="C24" s="34" t="s">
        <v>74</v>
      </c>
      <c r="D24" s="26"/>
      <c r="E24" s="27"/>
      <c r="M24" s="36"/>
    </row>
    <row r="25" spans="2:14" ht="18" x14ac:dyDescent="0.3">
      <c r="B25" s="21">
        <v>12</v>
      </c>
      <c r="C25" s="22" t="s">
        <v>75</v>
      </c>
      <c r="D25" s="23"/>
      <c r="E25" s="24"/>
      <c r="M25" s="36"/>
    </row>
    <row r="26" spans="2:14" ht="18" x14ac:dyDescent="0.3">
      <c r="B26" s="25">
        <v>13</v>
      </c>
      <c r="C26" s="34" t="s">
        <v>76</v>
      </c>
      <c r="D26" s="26"/>
      <c r="E26" s="27"/>
      <c r="M26" s="36"/>
    </row>
    <row r="27" spans="2:14" ht="18" x14ac:dyDescent="0.3">
      <c r="B27" s="21">
        <v>14</v>
      </c>
      <c r="C27" s="22" t="s">
        <v>77</v>
      </c>
      <c r="D27" s="23"/>
      <c r="E27" s="24"/>
      <c r="M27" s="36"/>
    </row>
    <row r="28" spans="2:14" ht="18" x14ac:dyDescent="0.3">
      <c r="B28" s="25">
        <v>15</v>
      </c>
      <c r="C28" s="34" t="s">
        <v>78</v>
      </c>
      <c r="D28" s="26"/>
      <c r="E28" s="27"/>
      <c r="M28" s="36"/>
    </row>
    <row r="29" spans="2:14" ht="18" x14ac:dyDescent="0.3">
      <c r="B29" s="21">
        <v>16</v>
      </c>
      <c r="C29" s="22" t="s">
        <v>57</v>
      </c>
      <c r="D29" s="23"/>
      <c r="E29" s="24"/>
      <c r="M29" s="36"/>
    </row>
    <row r="30" spans="2:14" ht="18" x14ac:dyDescent="0.3">
      <c r="B30" s="25">
        <v>17</v>
      </c>
      <c r="C30" s="34" t="s">
        <v>58</v>
      </c>
      <c r="D30" s="26" t="s">
        <v>84</v>
      </c>
      <c r="E30" s="27">
        <v>0</v>
      </c>
      <c r="M30" s="36"/>
    </row>
    <row r="31" spans="2:14" ht="18" x14ac:dyDescent="0.3">
      <c r="B31" s="21">
        <v>18</v>
      </c>
      <c r="C31" s="22" t="s">
        <v>59</v>
      </c>
      <c r="D31" s="23" t="s">
        <v>84</v>
      </c>
      <c r="E31" s="24">
        <v>0</v>
      </c>
      <c r="M31" s="36"/>
    </row>
    <row r="32" spans="2:14" ht="18" x14ac:dyDescent="0.3">
      <c r="B32" s="25">
        <v>19</v>
      </c>
      <c r="C32" s="34" t="s">
        <v>60</v>
      </c>
      <c r="D32" s="26" t="s">
        <v>84</v>
      </c>
      <c r="E32" s="27">
        <v>0</v>
      </c>
      <c r="M32" s="36"/>
    </row>
    <row r="33" spans="2:13" ht="18" x14ac:dyDescent="0.3">
      <c r="B33" s="21">
        <v>20</v>
      </c>
      <c r="C33" s="22" t="s">
        <v>61</v>
      </c>
      <c r="D33" s="23" t="s">
        <v>83</v>
      </c>
      <c r="E33" s="24">
        <v>0</v>
      </c>
      <c r="M33" s="36"/>
    </row>
    <row r="34" spans="2:13" ht="18" x14ac:dyDescent="0.3">
      <c r="B34" s="25">
        <v>21</v>
      </c>
      <c r="C34" s="34" t="s">
        <v>79</v>
      </c>
      <c r="D34" s="26"/>
      <c r="E34" s="27"/>
    </row>
    <row r="35" spans="2:13" ht="18" x14ac:dyDescent="0.3">
      <c r="B35" s="21">
        <v>22</v>
      </c>
      <c r="C35" s="22" t="s">
        <v>80</v>
      </c>
      <c r="D35" s="23"/>
      <c r="E35" s="24"/>
    </row>
    <row r="36" spans="2:13" ht="18" x14ac:dyDescent="0.3">
      <c r="B36" s="25">
        <v>23</v>
      </c>
      <c r="C36" s="34" t="s">
        <v>81</v>
      </c>
      <c r="D36" s="26"/>
      <c r="E36" s="27"/>
    </row>
    <row r="37" spans="2:13" ht="18" x14ac:dyDescent="0.3">
      <c r="B37" s="21" t="s">
        <v>11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4" priority="5">
      <formula>D7=""</formula>
    </cfRule>
  </conditionalFormatting>
  <conditionalFormatting sqref="E7">
    <cfRule type="expression" dxfId="13" priority="4">
      <formula>E7=""</formula>
    </cfRule>
  </conditionalFormatting>
  <conditionalFormatting sqref="C7">
    <cfRule type="expression" dxfId="12" priority="3">
      <formula>C7=""</formula>
    </cfRule>
  </conditionalFormatting>
  <conditionalFormatting sqref="B7">
    <cfRule type="expression" dxfId="11" priority="2">
      <formula>B7=""</formula>
    </cfRule>
  </conditionalFormatting>
  <conditionalFormatting sqref="F7">
    <cfRule type="expression" dxfId="10" priority="1">
      <formula>F7=""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10" zoomScale="85" zoomScaleNormal="85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(412 - Ida)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412</v>
      </c>
      <c r="C7" s="7" t="s">
        <v>13</v>
      </c>
      <c r="D7" s="7" t="s">
        <v>85</v>
      </c>
      <c r="E7" s="7" t="s">
        <v>55</v>
      </c>
      <c r="F7" s="7" t="s">
        <v>62</v>
      </c>
      <c r="G7" s="19"/>
    </row>
    <row r="9" spans="2:14" s="17" customFormat="1" x14ac:dyDescent="0.3">
      <c r="B9" s="17" t="s">
        <v>6</v>
      </c>
    </row>
    <row r="11" spans="2:14" x14ac:dyDescent="0.3">
      <c r="B11" s="56" t="s">
        <v>7</v>
      </c>
      <c r="C11" s="56" t="s">
        <v>8</v>
      </c>
      <c r="D11" s="57">
        <f>'410-R'!D11:E11</f>
        <v>44225</v>
      </c>
      <c r="E11" s="58"/>
    </row>
    <row r="12" spans="2:14" ht="33" x14ac:dyDescent="0.3">
      <c r="B12" s="56"/>
      <c r="C12" s="56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63</v>
      </c>
      <c r="D13" s="23"/>
      <c r="E13" s="24"/>
    </row>
    <row r="14" spans="2:14" ht="18" x14ac:dyDescent="0.3">
      <c r="B14" s="25">
        <v>1</v>
      </c>
      <c r="C14" s="34" t="s">
        <v>64</v>
      </c>
      <c r="D14" s="26"/>
      <c r="E14" s="27"/>
      <c r="N14" s="4"/>
    </row>
    <row r="15" spans="2:14" ht="18" x14ac:dyDescent="0.3">
      <c r="B15" s="21">
        <v>2</v>
      </c>
      <c r="C15" s="22" t="s">
        <v>65</v>
      </c>
      <c r="D15" s="23"/>
      <c r="E15" s="24"/>
      <c r="N15" s="4"/>
    </row>
    <row r="16" spans="2:14" ht="18" x14ac:dyDescent="0.3">
      <c r="B16" s="25">
        <v>3</v>
      </c>
      <c r="C16" s="34" t="s">
        <v>66</v>
      </c>
      <c r="D16" s="26"/>
      <c r="E16" s="27"/>
      <c r="N16" s="4"/>
    </row>
    <row r="17" spans="2:5" ht="18" x14ac:dyDescent="0.3">
      <c r="B17" s="21">
        <v>4</v>
      </c>
      <c r="C17" s="22" t="s">
        <v>67</v>
      </c>
      <c r="D17" s="23"/>
      <c r="E17" s="24"/>
    </row>
    <row r="18" spans="2:5" ht="18" x14ac:dyDescent="0.3">
      <c r="B18" s="25">
        <v>5</v>
      </c>
      <c r="C18" s="34" t="s">
        <v>68</v>
      </c>
      <c r="D18" s="26"/>
      <c r="E18" s="27"/>
    </row>
    <row r="19" spans="2:5" ht="18" x14ac:dyDescent="0.3">
      <c r="B19" s="21">
        <v>6</v>
      </c>
      <c r="C19" s="22" t="s">
        <v>69</v>
      </c>
      <c r="D19" s="23"/>
      <c r="E19" s="24"/>
    </row>
    <row r="20" spans="2:5" ht="18" x14ac:dyDescent="0.3">
      <c r="B20" s="25">
        <v>7</v>
      </c>
      <c r="C20" s="34" t="s">
        <v>70</v>
      </c>
      <c r="D20" s="26"/>
      <c r="E20" s="27"/>
    </row>
    <row r="21" spans="2:5" ht="18" x14ac:dyDescent="0.3">
      <c r="B21" s="21">
        <v>8</v>
      </c>
      <c r="C21" s="22" t="s">
        <v>71</v>
      </c>
      <c r="D21" s="23"/>
      <c r="E21" s="24"/>
    </row>
    <row r="22" spans="2:5" ht="18" x14ac:dyDescent="0.3">
      <c r="B22" s="25">
        <v>9</v>
      </c>
      <c r="C22" s="34" t="s">
        <v>72</v>
      </c>
      <c r="D22" s="26"/>
      <c r="E22" s="27"/>
    </row>
    <row r="23" spans="2:5" ht="18" x14ac:dyDescent="0.3">
      <c r="B23" s="21">
        <v>10</v>
      </c>
      <c r="C23" s="22" t="s">
        <v>73</v>
      </c>
      <c r="D23" s="23"/>
      <c r="E23" s="24"/>
    </row>
    <row r="24" spans="2:5" ht="18" x14ac:dyDescent="0.3">
      <c r="B24" s="25">
        <v>11</v>
      </c>
      <c r="C24" s="34" t="s">
        <v>74</v>
      </c>
      <c r="D24" s="26"/>
      <c r="E24" s="27"/>
    </row>
    <row r="25" spans="2:5" ht="18" x14ac:dyDescent="0.3">
      <c r="B25" s="21">
        <v>12</v>
      </c>
      <c r="C25" s="22" t="s">
        <v>75</v>
      </c>
      <c r="D25" s="23"/>
      <c r="E25" s="24"/>
    </row>
    <row r="26" spans="2:5" ht="18" x14ac:dyDescent="0.3">
      <c r="B26" s="25">
        <v>13</v>
      </c>
      <c r="C26" s="34" t="s">
        <v>76</v>
      </c>
      <c r="D26" s="26"/>
      <c r="E26" s="27"/>
    </row>
    <row r="27" spans="2:5" ht="18" x14ac:dyDescent="0.3">
      <c r="B27" s="21">
        <v>14</v>
      </c>
      <c r="C27" s="22" t="s">
        <v>77</v>
      </c>
      <c r="D27" s="23"/>
      <c r="E27" s="24"/>
    </row>
    <row r="28" spans="2:5" ht="18" x14ac:dyDescent="0.3">
      <c r="B28" s="25">
        <v>15</v>
      </c>
      <c r="C28" s="34" t="s">
        <v>78</v>
      </c>
      <c r="D28" s="26"/>
      <c r="E28" s="27"/>
    </row>
    <row r="29" spans="2:5" ht="18" x14ac:dyDescent="0.3">
      <c r="B29" s="21">
        <v>16</v>
      </c>
      <c r="C29" s="22" t="s">
        <v>57</v>
      </c>
      <c r="D29" s="23" t="s">
        <v>84</v>
      </c>
      <c r="E29" s="24">
        <v>0</v>
      </c>
    </row>
    <row r="30" spans="2:5" ht="18" x14ac:dyDescent="0.3">
      <c r="B30" s="25">
        <v>17</v>
      </c>
      <c r="C30" s="34" t="s">
        <v>58</v>
      </c>
      <c r="D30" s="26" t="s">
        <v>84</v>
      </c>
      <c r="E30" s="27">
        <v>0</v>
      </c>
    </row>
    <row r="31" spans="2:5" ht="18" x14ac:dyDescent="0.3">
      <c r="B31" s="21">
        <v>18</v>
      </c>
      <c r="C31" s="22" t="s">
        <v>59</v>
      </c>
      <c r="D31" s="23" t="s">
        <v>84</v>
      </c>
      <c r="E31" s="24">
        <v>0</v>
      </c>
    </row>
    <row r="32" spans="2:5" ht="18" x14ac:dyDescent="0.3">
      <c r="B32" s="25">
        <v>19</v>
      </c>
      <c r="C32" s="34" t="s">
        <v>60</v>
      </c>
      <c r="D32" s="26" t="s">
        <v>83</v>
      </c>
      <c r="E32" s="27">
        <v>0</v>
      </c>
    </row>
    <row r="33" spans="2:5" ht="18" x14ac:dyDescent="0.3">
      <c r="B33" s="21">
        <v>20</v>
      </c>
      <c r="C33" s="22" t="s">
        <v>61</v>
      </c>
      <c r="D33" s="23"/>
      <c r="E33" s="24"/>
    </row>
    <row r="34" spans="2:5" ht="18" x14ac:dyDescent="0.3">
      <c r="B34" s="25">
        <v>21</v>
      </c>
      <c r="C34" s="34" t="s">
        <v>79</v>
      </c>
      <c r="D34" s="26"/>
      <c r="E34" s="27"/>
    </row>
    <row r="35" spans="2:5" ht="18" x14ac:dyDescent="0.3">
      <c r="B35" s="21">
        <v>22</v>
      </c>
      <c r="C35" s="22" t="s">
        <v>80</v>
      </c>
      <c r="D35" s="23"/>
      <c r="E35" s="24"/>
    </row>
    <row r="36" spans="2:5" ht="18" x14ac:dyDescent="0.3">
      <c r="B36" s="25">
        <v>23</v>
      </c>
      <c r="C36" s="34" t="s">
        <v>81</v>
      </c>
      <c r="D36" s="26"/>
      <c r="E36" s="27"/>
    </row>
    <row r="37" spans="2:5" ht="18" x14ac:dyDescent="0.3">
      <c r="B37" s="21" t="s">
        <v>11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" priority="5">
      <formula>D7=""</formula>
    </cfRule>
  </conditionalFormatting>
  <conditionalFormatting sqref="E7">
    <cfRule type="expression" dxfId="8" priority="4">
      <formula>E7=""</formula>
    </cfRule>
  </conditionalFormatting>
  <conditionalFormatting sqref="C7">
    <cfRule type="expression" dxfId="7" priority="3">
      <formula>C7=""</formula>
    </cfRule>
  </conditionalFormatting>
  <conditionalFormatting sqref="B7">
    <cfRule type="expression" dxfId="6" priority="2">
      <formula>B7=""</formula>
    </cfRule>
  </conditionalFormatting>
  <conditionalFormatting sqref="F7">
    <cfRule type="expression" dxfId="5" priority="1">
      <formula>F7=""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TAPA</vt:lpstr>
      <vt:lpstr>Operador UN04</vt:lpstr>
      <vt:lpstr>404-I</vt:lpstr>
      <vt:lpstr>404-R</vt:lpstr>
      <vt:lpstr>406-I</vt:lpstr>
      <vt:lpstr>406-R</vt:lpstr>
      <vt:lpstr>410-I</vt:lpstr>
      <vt:lpstr>410-R</vt:lpstr>
      <vt:lpstr>412-I</vt:lpstr>
      <vt:lpstr>412-R</vt:lpstr>
      <vt:lpstr>'Operador UN04'!Área_de_impresión</vt:lpstr>
      <vt:lpstr>'Operador UN04'!Títulos_a_imprimir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Gustavo Andrés Barahona Faúndez</cp:lastModifiedBy>
  <cp:lastPrinted>2019-06-18T15:21:20Z</cp:lastPrinted>
  <dcterms:created xsi:type="dcterms:W3CDTF">2019-05-30T14:00:47Z</dcterms:created>
  <dcterms:modified xsi:type="dcterms:W3CDTF">2021-02-01T20:03:24Z</dcterms:modified>
</cp:coreProperties>
</file>