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T:\05.-Programas de Operacion\PE VALPARAISO\03.-POR\202011\UN06\"/>
    </mc:Choice>
  </mc:AlternateContent>
  <bookViews>
    <workbookView xWindow="0" yWindow="0" windowWidth="24000" windowHeight="9132" tabRatio="859" activeTab="3"/>
  </bookViews>
  <sheets>
    <sheet name="TAPA" sheetId="59" r:id="rId1"/>
    <sheet name="Operador UN06" sheetId="58" r:id="rId2"/>
    <sheet name="601-I" sheetId="60" r:id="rId3"/>
    <sheet name="601-R" sheetId="61" r:id="rId4"/>
  </sheets>
  <definedNames>
    <definedName name="_xlnm.Print_Area" localSheetId="1">'Operador UN06'!$B$2:$J$32</definedName>
    <definedName name="_xlnm.Print_Titles" localSheetId="1">'Operador UN06'!$31:$31</definedName>
  </definedNames>
  <calcPr calcId="152511"/>
</workbook>
</file>

<file path=xl/calcChain.xml><?xml version="1.0" encoding="utf-8"?>
<calcChain xmlns="http://schemas.openxmlformats.org/spreadsheetml/2006/main">
  <c r="D11" i="60" l="1"/>
  <c r="D11" i="61" s="1"/>
  <c r="E37" i="61" l="1"/>
  <c r="B2" i="61"/>
  <c r="B2" i="60"/>
  <c r="I13" i="59"/>
  <c r="D12" i="59" l="1"/>
  <c r="D14" i="58"/>
  <c r="D18" i="59" l="1"/>
  <c r="D17" i="59"/>
  <c r="B4" i="59" s="1"/>
  <c r="C4" i="58"/>
</calcChain>
</file>

<file path=xl/sharedStrings.xml><?xml version="1.0" encoding="utf-8"?>
<sst xmlns="http://schemas.openxmlformats.org/spreadsheetml/2006/main" count="156" uniqueCount="84">
  <si>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</si>
  <si>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</si>
  <si>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</si>
  <si>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</si>
  <si>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</si>
  <si>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</si>
  <si>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</si>
  <si>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</si>
  <si>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</si>
  <si>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</si>
  <si>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</si>
  <si>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</si>
  <si>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</si>
  <si>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</si>
  <si>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</si>
  <si>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</si>
  <si>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</si>
  <si>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</si>
  <si>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</si>
  <si>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</si>
  <si>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</si>
  <si>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</si>
  <si>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</si>
  <si>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</si>
  <si>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</si>
  <si>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</si>
  <si>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</si>
  <si>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</si>
  <si>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</si>
  <si>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</si>
  <si>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</si>
  <si>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</si>
  <si>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</si>
  <si>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</si>
  <si>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</si>
  <si>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</si>
  <si>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</si>
  <si>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Normal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</si>
  <si>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</si>
  <si>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</si>
  <si>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</si>
  <si>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</si>
  <si>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</si>
  <si>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</si>
  <si>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</si>
  <si>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</si>
  <si>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</si>
  <si>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</si>
  <si>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</si>
  <si>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</si>
  <si>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</si>
  <si>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</si>
  <si>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</si>
  <si>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</si>
  <si>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</si>
  <si>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</si>
  <si>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</si>
  <si>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</si>
  <si>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</si>
  <si>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</si>
  <si>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</si>
  <si>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</si>
  <si>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</si>
  <si>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</si>
  <si>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</si>
  <si>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</si>
  <si>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</si>
  <si>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</si>
  <si>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</si>
  <si>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BUSES DEL GRAN VALPARAÍSO S.A</t>
  </si>
  <si>
    <t>UN06</t>
  </si>
  <si>
    <t>VALPARAISOUN06</t>
  </si>
  <si>
    <t>DIEGO DE LA VEGA</t>
  </si>
  <si>
    <t>HECTOR FIGUEROA LOPEZ</t>
  </si>
  <si>
    <t>8.248.100-1</t>
  </si>
  <si>
    <t>ID Servicio</t>
  </si>
  <si>
    <t>POR</t>
  </si>
  <si>
    <t>Cuarentena Valpo y Viña</t>
  </si>
  <si>
    <t>Alta</t>
  </si>
  <si>
    <t>Ida</t>
  </si>
  <si>
    <t>Playa Ancha</t>
  </si>
  <si>
    <t>Concon</t>
  </si>
  <si>
    <t xml:space="preserve">Concon </t>
  </si>
  <si>
    <t>76.465.310-6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</si>
</sst>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sz val="11"/>
      <color rgb="FF000000"/>
      <name val="Trebuchet MS"/>
      <family val="2"/>
    </font>
    <font>
      <sz val="12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5" borderId="2" xfId="0" applyFont="1" applyFill="1" applyBorder="1" applyAlignme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/>
    <xf numFmtId="0" fontId="2" fillId="6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2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7" fillId="5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4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>
    <tabColor rgb="FFFFC000"/>
    <pageSetUpPr fitToPage="1"/>
  </sheetPr>
  <dimension ref="B2:J22"/>
  <sheetViews>
    <sheetView zoomScaleNormal="100" workbookViewId="0">
      <selection activeCell="D22" sqref="D22"/>
    </sheetView>
  </sheetViews>
  <sheetFormatPr baseColWidth="10" defaultColWidth="11.44140625" defaultRowHeight="14.4" x14ac:dyDescent="0.3"/>
  <cols>
    <col min="1" max="1" width="3.33203125" style="1" customWidth="1"/>
    <col min="2" max="2" width="20" style="1" customWidth="1"/>
    <col min="3" max="4" width="20" style="2" customWidth="1"/>
    <col min="5" max="5" width="8" style="2" customWidth="1"/>
    <col min="6" max="6" width="22.88671875" style="2" customWidth="1"/>
    <col min="7" max="7" width="15.109375" style="2" customWidth="1"/>
    <col min="8" max="9" width="15.109375" style="1" customWidth="1"/>
    <col min="10" max="10" width="8.109375" style="1" customWidth="1"/>
    <col min="11" max="16384" width="11.44140625" style="1"/>
  </cols>
  <sheetData>
    <row r="2" spans="2:10" ht="16.5" x14ac:dyDescent="0.3">
      <c r="C2" s="1"/>
      <c r="D2" s="1"/>
      <c r="E2" s="1"/>
      <c r="F2" s="1"/>
      <c r="G2" s="1"/>
    </row>
    <row r="3" spans="2:10" ht="16.5" x14ac:dyDescent="0.3">
      <c r="C3" s="1"/>
      <c r="D3" s="1"/>
      <c r="E3" s="1"/>
      <c r="F3" s="1"/>
      <c r="G3" s="1"/>
    </row>
    <row r="4" spans="2:10" ht="53.25" customHeight="1" x14ac:dyDescent="0.3">
      <c r="B4" s="35" t="str">
        <f>+D12&amp;"_"&amp;D13&amp;"_"&amp;D14&amp;"_"&amp;D15&amp;"_"&amp;I12&amp;"_"&amp;YEAR(D17)&amp;"_"&amp;I13</f>
        <v>POR_V_VALPARAISOUN06_UN06_Normal_2020_25</v>
      </c>
      <c r="C4" s="35"/>
      <c r="D4" s="35"/>
      <c r="E4" s="35"/>
      <c r="F4" s="35"/>
      <c r="G4" s="35"/>
      <c r="H4" s="35"/>
      <c r="I4" s="35"/>
      <c r="J4" s="35"/>
    </row>
    <row r="5" spans="2:10" s="10" customFormat="1" ht="16.5" x14ac:dyDescent="0.3">
      <c r="B5" s="1"/>
      <c r="C5" s="1"/>
      <c r="D5" s="1"/>
      <c r="E5" s="1"/>
      <c r="F5" s="1"/>
      <c r="G5" s="1"/>
      <c r="H5" s="1"/>
      <c r="I5" s="1"/>
      <c r="J5" s="1"/>
    </row>
    <row r="6" spans="2:10" s="10" customFormat="1" ht="16.5" x14ac:dyDescent="0.3">
      <c r="B6" s="1"/>
      <c r="C6" s="1"/>
      <c r="D6" s="1"/>
      <c r="E6" s="1"/>
      <c r="F6" s="1"/>
      <c r="G6" s="1"/>
      <c r="H6" s="1"/>
      <c r="I6" s="1"/>
      <c r="J6" s="1"/>
    </row>
    <row r="7" spans="2:10" s="10" customFormat="1" ht="16.5" x14ac:dyDescent="0.3">
      <c r="B7" s="1"/>
      <c r="C7" s="1"/>
      <c r="D7" s="1"/>
      <c r="E7" s="1"/>
      <c r="F7" s="1"/>
      <c r="G7" s="1"/>
      <c r="H7" s="1"/>
      <c r="I7" s="1"/>
      <c r="J7" s="1"/>
    </row>
    <row r="8" spans="2:10" s="10" customFormat="1" ht="16.5" x14ac:dyDescent="0.3">
      <c r="B8" s="1"/>
      <c r="C8" s="1"/>
      <c r="D8" s="1"/>
      <c r="E8" s="1"/>
      <c r="F8" s="1"/>
      <c r="G8" s="1"/>
      <c r="H8" s="1"/>
      <c r="I8" s="1"/>
      <c r="J8" s="1"/>
    </row>
    <row r="9" spans="2:10" s="10" customFormat="1" ht="16.5" x14ac:dyDescent="0.3">
      <c r="B9" s="1"/>
      <c r="C9" s="1"/>
      <c r="D9" s="1"/>
      <c r="E9" s="1"/>
      <c r="F9" s="1"/>
      <c r="G9" s="1"/>
      <c r="H9" s="1"/>
      <c r="I9" s="1"/>
      <c r="J9" s="1"/>
    </row>
    <row r="10" spans="2:10" ht="16.5" x14ac:dyDescent="0.3">
      <c r="C10" s="1"/>
      <c r="D10" s="1"/>
      <c r="E10" s="1"/>
      <c r="F10" s="1"/>
      <c r="G10" s="1"/>
    </row>
    <row r="11" spans="2:10" ht="16.5" x14ac:dyDescent="0.3">
      <c r="C11" s="1"/>
      <c r="D11" s="1"/>
      <c r="E11" s="1"/>
      <c r="F11" s="1"/>
      <c r="G11" s="1"/>
    </row>
    <row r="12" spans="2:10" ht="16.5" x14ac:dyDescent="0.3">
      <c r="B12" s="33" t="s">
        <v>41</v>
      </c>
      <c r="C12" s="33"/>
      <c r="D12" s="34" t="str">
        <f>'Operador UN06'!D8:E8</f>
        <v>POR</v>
      </c>
      <c r="E12" s="34"/>
      <c r="F12" s="1"/>
      <c r="G12" s="33" t="s">
        <v>42</v>
      </c>
      <c r="H12" s="33"/>
      <c r="I12" s="34" t="s">
        <v>37</v>
      </c>
      <c r="J12" s="34"/>
    </row>
    <row r="13" spans="2:10" x14ac:dyDescent="0.3">
      <c r="B13" s="33" t="s">
        <v>43</v>
      </c>
      <c r="C13" s="33"/>
      <c r="D13" s="34" t="s">
        <v>64</v>
      </c>
      <c r="E13" s="34"/>
      <c r="F13" s="1"/>
      <c r="G13" s="33" t="s">
        <v>48</v>
      </c>
      <c r="H13" s="33"/>
      <c r="I13" s="34">
        <f>'Operador UN06'!I11:J11</f>
        <v>25</v>
      </c>
      <c r="J13" s="34"/>
    </row>
    <row r="14" spans="2:10" x14ac:dyDescent="0.3">
      <c r="B14" s="33" t="s">
        <v>45</v>
      </c>
      <c r="C14" s="33"/>
      <c r="D14" s="34" t="s">
        <v>71</v>
      </c>
      <c r="E14" s="34"/>
      <c r="F14" s="1"/>
      <c r="G14" s="1"/>
    </row>
    <row r="15" spans="2:10" ht="16.5" x14ac:dyDescent="0.3">
      <c r="B15" s="33" t="s">
        <v>47</v>
      </c>
      <c r="C15" s="33"/>
      <c r="D15" s="34" t="s">
        <v>70</v>
      </c>
      <c r="E15" s="34"/>
    </row>
    <row r="16" spans="2:10" ht="16.5" x14ac:dyDescent="0.3">
      <c r="B16" s="6"/>
      <c r="C16" s="6"/>
    </row>
    <row r="17" spans="2:10" ht="16.5" x14ac:dyDescent="0.3">
      <c r="B17" s="33" t="s">
        <v>49</v>
      </c>
      <c r="C17" s="33"/>
      <c r="D17" s="12">
        <f>'Operador UN06'!D13</f>
        <v>44139</v>
      </c>
      <c r="F17" s="11" t="s">
        <v>67</v>
      </c>
      <c r="G17" s="36" t="s">
        <v>72</v>
      </c>
      <c r="H17" s="36"/>
      <c r="I17" s="36"/>
      <c r="J17" s="36"/>
    </row>
    <row r="18" spans="2:10" ht="16.5" x14ac:dyDescent="0.3">
      <c r="B18" s="33" t="s">
        <v>50</v>
      </c>
      <c r="C18" s="33"/>
      <c r="D18" s="12">
        <f>'Operador UN06'!D14</f>
        <v>44139</v>
      </c>
      <c r="F18" s="11" t="s">
        <v>68</v>
      </c>
      <c r="G18" s="36"/>
      <c r="H18" s="36"/>
      <c r="I18" s="36"/>
      <c r="J18" s="36"/>
    </row>
    <row r="22" spans="2:10" ht="16.5" x14ac:dyDescent="0.3">
      <c r="F22" s="18"/>
    </row>
  </sheetData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D12:E12">
    <cfRule type="expression" dxfId="46" priority="11">
      <formula>D12=""</formula>
    </cfRule>
  </conditionalFormatting>
  <conditionalFormatting sqref="D13:E13">
    <cfRule type="expression" dxfId="45" priority="10">
      <formula>D13=""</formula>
    </cfRule>
  </conditionalFormatting>
  <conditionalFormatting sqref="D14:E14">
    <cfRule type="expression" dxfId="44" priority="9">
      <formula>D14=""</formula>
    </cfRule>
  </conditionalFormatting>
  <conditionalFormatting sqref="D15:E15">
    <cfRule type="expression" dxfId="43" priority="8">
      <formula>D15=""</formula>
    </cfRule>
  </conditionalFormatting>
  <conditionalFormatting sqref="I12:J12">
    <cfRule type="expression" dxfId="42" priority="7">
      <formula>I12=""</formula>
    </cfRule>
  </conditionalFormatting>
  <conditionalFormatting sqref="I13:J13">
    <cfRule type="expression" dxfId="41" priority="6">
      <formula>I13=""</formula>
    </cfRule>
  </conditionalFormatting>
  <conditionalFormatting sqref="G17:J17">
    <cfRule type="expression" dxfId="40" priority="3">
      <formula>G17=""</formula>
    </cfRule>
  </conditionalFormatting>
  <conditionalFormatting sqref="G18:J18">
    <cfRule type="expression" dxfId="39" priority="2">
      <formula>G18=""</formula>
    </cfRule>
  </conditionalFormatting>
  <conditionalFormatting sqref="D17:D18">
    <cfRule type="expression" dxfId="38" priority="1">
      <formula>D17=""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tabColor rgb="FFFFC000"/>
    <pageSetUpPr fitToPage="1"/>
  </sheetPr>
  <dimension ref="B1:O33"/>
  <sheetViews>
    <sheetView topLeftCell="A10" zoomScale="80" zoomScaleNormal="80" workbookViewId="0">
      <selection activeCell="N20" sqref="N20"/>
    </sheetView>
  </sheetViews>
  <sheetFormatPr baseColWidth="10" defaultColWidth="11.44140625" defaultRowHeight="14.4" x14ac:dyDescent="0.3"/>
  <cols>
    <col min="1" max="1" width="3.33203125" style="1" customWidth="1"/>
    <col min="2" max="3" width="20" style="2" customWidth="1"/>
    <col min="4" max="4" width="20" style="9" customWidth="1"/>
    <col min="5" max="8" width="15.109375" style="2" customWidth="1"/>
    <col min="9" max="9" width="16.109375" style="2" bestFit="1" customWidth="1"/>
    <col min="10" max="10" width="16" style="1" customWidth="1"/>
    <col min="11" max="16384" width="11.44140625" style="1"/>
  </cols>
  <sheetData>
    <row r="1" spans="2:10" ht="16.5" x14ac:dyDescent="0.3">
      <c r="B1" s="1"/>
      <c r="D1" s="2"/>
      <c r="H1" s="1"/>
      <c r="I1" s="1"/>
    </row>
    <row r="2" spans="2:10" ht="22.2" x14ac:dyDescent="0.45">
      <c r="B2" s="42" t="s">
        <v>38</v>
      </c>
      <c r="C2" s="42"/>
      <c r="D2" s="42"/>
      <c r="E2" s="42"/>
      <c r="F2" s="42"/>
      <c r="G2" s="42"/>
      <c r="H2" s="42"/>
      <c r="I2" s="42"/>
      <c r="J2" s="42"/>
    </row>
    <row r="3" spans="2:10" ht="16.5" x14ac:dyDescent="0.3">
      <c r="B3" s="1"/>
      <c r="C3" s="1"/>
      <c r="D3" s="1"/>
      <c r="E3" s="1"/>
      <c r="F3" s="1"/>
      <c r="G3" s="1"/>
      <c r="H3" s="1"/>
      <c r="I3" s="1"/>
    </row>
    <row r="4" spans="2:10" s="4" customFormat="1" ht="18" x14ac:dyDescent="0.35">
      <c r="B4" s="3" t="s">
        <v>39</v>
      </c>
      <c r="C4" s="43" t="str">
        <f>+D8&amp;"_"&amp;D9&amp;"_"&amp;D10&amp;"_"&amp;D11&amp;"_"&amp;I8&amp;"_"&amp;YEAR(D13)&amp;"_"&amp;I11</f>
        <v>POR_V_VALPARAISOUN06_UN06_Normal_2020_25</v>
      </c>
      <c r="D4" s="43"/>
      <c r="E4" s="43"/>
      <c r="F4" s="43"/>
      <c r="G4" s="43"/>
      <c r="H4" s="43"/>
      <c r="I4" s="43"/>
      <c r="J4" s="43"/>
    </row>
    <row r="5" spans="2:10" ht="16.5" x14ac:dyDescent="0.3">
      <c r="B5" s="1"/>
      <c r="D5" s="2"/>
      <c r="H5" s="1"/>
      <c r="I5" s="1"/>
    </row>
    <row r="6" spans="2:10" ht="16.2" x14ac:dyDescent="0.35">
      <c r="B6" s="5" t="s">
        <v>40</v>
      </c>
      <c r="D6" s="2"/>
      <c r="H6" s="1"/>
      <c r="I6" s="1"/>
    </row>
    <row r="7" spans="2:10" ht="9" customHeight="1" x14ac:dyDescent="0.35">
      <c r="B7" s="5"/>
      <c r="D7" s="2"/>
      <c r="H7" s="1"/>
      <c r="I7" s="1"/>
    </row>
    <row r="8" spans="2:10" ht="16.5" x14ac:dyDescent="0.3">
      <c r="B8" s="33" t="s">
        <v>41</v>
      </c>
      <c r="C8" s="33"/>
      <c r="D8" s="34" t="s">
        <v>76</v>
      </c>
      <c r="E8" s="34"/>
      <c r="F8" s="6"/>
      <c r="G8" s="33" t="s">
        <v>42</v>
      </c>
      <c r="H8" s="33"/>
      <c r="I8" s="34" t="s">
        <v>37</v>
      </c>
      <c r="J8" s="34"/>
    </row>
    <row r="9" spans="2:10" x14ac:dyDescent="0.3">
      <c r="B9" s="33" t="s">
        <v>43</v>
      </c>
      <c r="C9" s="33"/>
      <c r="D9" s="34" t="s">
        <v>64</v>
      </c>
      <c r="E9" s="34"/>
      <c r="F9" s="6"/>
      <c r="G9" s="33" t="s">
        <v>44</v>
      </c>
      <c r="H9" s="33"/>
      <c r="I9" s="34" t="s">
        <v>77</v>
      </c>
      <c r="J9" s="34"/>
    </row>
    <row r="10" spans="2:10" x14ac:dyDescent="0.3">
      <c r="B10" s="33" t="s">
        <v>45</v>
      </c>
      <c r="C10" s="33"/>
      <c r="D10" s="34" t="s">
        <v>71</v>
      </c>
      <c r="E10" s="34"/>
      <c r="F10" s="6"/>
      <c r="G10" s="33" t="s">
        <v>46</v>
      </c>
      <c r="H10" s="33"/>
      <c r="I10" s="34" t="s">
        <v>65</v>
      </c>
      <c r="J10" s="34"/>
    </row>
    <row r="11" spans="2:10" ht="16.5" x14ac:dyDescent="0.3">
      <c r="B11" s="33" t="s">
        <v>47</v>
      </c>
      <c r="C11" s="33"/>
      <c r="D11" s="34" t="s">
        <v>70</v>
      </c>
      <c r="E11" s="34"/>
      <c r="F11" s="6"/>
      <c r="G11" s="33" t="s">
        <v>48</v>
      </c>
      <c r="H11" s="33"/>
      <c r="I11" s="34">
        <v>25</v>
      </c>
      <c r="J11" s="34"/>
    </row>
    <row r="12" spans="2:10" ht="16.5" x14ac:dyDescent="0.3">
      <c r="B12" s="6"/>
      <c r="C12" s="6"/>
      <c r="D12" s="6"/>
      <c r="E12" s="6"/>
      <c r="F12" s="6"/>
      <c r="G12" s="6"/>
      <c r="H12" s="6"/>
      <c r="I12" s="6"/>
    </row>
    <row r="13" spans="2:10" ht="16.5" x14ac:dyDescent="0.3">
      <c r="B13" s="33" t="s">
        <v>49</v>
      </c>
      <c r="C13" s="33"/>
      <c r="D13" s="12">
        <v>44139</v>
      </c>
      <c r="E13" s="6"/>
      <c r="F13" s="6"/>
      <c r="G13" s="1"/>
      <c r="H13" s="1"/>
      <c r="I13" s="1"/>
    </row>
    <row r="14" spans="2:10" ht="16.5" x14ac:dyDescent="0.3">
      <c r="B14" s="33" t="s">
        <v>50</v>
      </c>
      <c r="C14" s="33"/>
      <c r="D14" s="12">
        <f>D13</f>
        <v>44139</v>
      </c>
      <c r="E14" s="6"/>
      <c r="F14" s="6"/>
      <c r="G14" s="6"/>
      <c r="H14" s="6"/>
      <c r="I14" s="1"/>
    </row>
    <row r="15" spans="2:10" ht="16.5" x14ac:dyDescent="0.3">
      <c r="B15" s="1"/>
      <c r="C15" s="1"/>
      <c r="D15" s="1"/>
      <c r="F15" s="1"/>
      <c r="G15" s="1"/>
      <c r="H15" s="1"/>
      <c r="I15" s="1"/>
    </row>
    <row r="16" spans="2:10" ht="16.2" x14ac:dyDescent="0.35">
      <c r="B16" s="5" t="s">
        <v>51</v>
      </c>
      <c r="D16" s="2"/>
      <c r="G16" s="1"/>
      <c r="H16" s="1"/>
      <c r="I16" s="1"/>
    </row>
    <row r="17" spans="2:15" ht="6.75" customHeight="1" x14ac:dyDescent="0.3">
      <c r="B17" s="1"/>
      <c r="D17" s="2"/>
      <c r="H17" s="1"/>
      <c r="I17" s="1"/>
    </row>
    <row r="18" spans="2:15" x14ac:dyDescent="0.3">
      <c r="B18" s="40" t="s">
        <v>52</v>
      </c>
      <c r="C18" s="41"/>
      <c r="D18" s="44" t="s">
        <v>69</v>
      </c>
      <c r="E18" s="45"/>
      <c r="F18" s="45"/>
      <c r="G18" s="46"/>
      <c r="H18" s="1"/>
      <c r="I18" s="15" t="s">
        <v>53</v>
      </c>
      <c r="J18" s="16" t="s">
        <v>83</v>
      </c>
    </row>
    <row r="19" spans="2:15" ht="16.5" x14ac:dyDescent="0.3">
      <c r="B19" s="40" t="s">
        <v>54</v>
      </c>
      <c r="C19" s="41"/>
      <c r="D19" s="44">
        <v>401006</v>
      </c>
      <c r="E19" s="45"/>
      <c r="F19" s="45"/>
      <c r="G19" s="46"/>
      <c r="H19" s="1"/>
      <c r="I19" s="1"/>
    </row>
    <row r="20" spans="2:15" ht="16.5" x14ac:dyDescent="0.3">
      <c r="B20" s="40" t="s">
        <v>55</v>
      </c>
      <c r="C20" s="41"/>
      <c r="D20" s="44" t="s">
        <v>73</v>
      </c>
      <c r="E20" s="45"/>
      <c r="F20" s="45"/>
      <c r="G20" s="46"/>
      <c r="H20" s="1"/>
      <c r="I20" s="15" t="s">
        <v>53</v>
      </c>
      <c r="J20" s="16" t="s">
        <v>74</v>
      </c>
    </row>
    <row r="21" spans="2:15" ht="16.5" x14ac:dyDescent="0.3">
      <c r="B21" s="40" t="s">
        <v>56</v>
      </c>
      <c r="C21" s="41"/>
      <c r="D21" s="44"/>
      <c r="E21" s="45"/>
      <c r="F21" s="45"/>
      <c r="G21" s="46"/>
      <c r="H21" s="1"/>
      <c r="I21" s="15" t="s">
        <v>53</v>
      </c>
      <c r="J21" s="16"/>
    </row>
    <row r="22" spans="2:15" ht="16.5" x14ac:dyDescent="0.3">
      <c r="B22" s="1"/>
      <c r="C22" s="1"/>
      <c r="D22" s="1"/>
      <c r="E22" s="1"/>
      <c r="F22" s="1"/>
      <c r="G22" s="1"/>
      <c r="H22" s="1"/>
      <c r="I22" s="1"/>
    </row>
    <row r="23" spans="2:15" ht="16.2" x14ac:dyDescent="0.35">
      <c r="B23" s="5" t="s">
        <v>57</v>
      </c>
      <c r="C23" s="1"/>
      <c r="D23" s="1"/>
      <c r="E23" s="1"/>
      <c r="F23" s="1"/>
      <c r="G23" s="1"/>
      <c r="H23" s="1"/>
      <c r="I23" s="1"/>
    </row>
    <row r="24" spans="2:15" ht="6.75" customHeight="1" x14ac:dyDescent="0.3">
      <c r="B24" s="1"/>
      <c r="C24" s="1"/>
      <c r="D24" s="1"/>
      <c r="E24" s="1"/>
      <c r="F24" s="1"/>
      <c r="G24" s="1"/>
      <c r="H24" s="1"/>
      <c r="I24" s="1"/>
    </row>
    <row r="25" spans="2:15" x14ac:dyDescent="0.3">
      <c r="B25" s="33" t="s">
        <v>58</v>
      </c>
      <c r="C25" s="33"/>
      <c r="D25" s="16">
        <v>301</v>
      </c>
      <c r="E25" s="1"/>
      <c r="F25" s="1"/>
      <c r="G25" s="1"/>
      <c r="H25" s="1"/>
      <c r="I25" s="1"/>
    </row>
    <row r="26" spans="2:15" ht="16.5" x14ac:dyDescent="0.3">
      <c r="B26" s="33" t="s">
        <v>59</v>
      </c>
      <c r="C26" s="33"/>
      <c r="D26" s="16">
        <v>329</v>
      </c>
      <c r="H26" s="1"/>
      <c r="I26" s="1"/>
    </row>
    <row r="27" spans="2:15" x14ac:dyDescent="0.3">
      <c r="B27" s="33" t="s">
        <v>60</v>
      </c>
      <c r="C27" s="33"/>
      <c r="D27" s="16">
        <v>14</v>
      </c>
      <c r="H27" s="1"/>
      <c r="I27" s="1"/>
    </row>
    <row r="28" spans="2:15" ht="16.5" x14ac:dyDescent="0.3">
      <c r="B28" s="1"/>
      <c r="D28" s="2"/>
      <c r="H28" s="1"/>
      <c r="I28" s="1"/>
    </row>
    <row r="29" spans="2:15" ht="18" x14ac:dyDescent="0.35">
      <c r="B29" s="5" t="s">
        <v>61</v>
      </c>
      <c r="D29" s="2"/>
      <c r="H29" s="1"/>
      <c r="I29" s="1"/>
    </row>
    <row r="30" spans="2:15" ht="7.5" customHeight="1" x14ac:dyDescent="0.3">
      <c r="B30" s="1"/>
      <c r="D30" s="2"/>
      <c r="H30" s="1"/>
      <c r="I30" s="1"/>
    </row>
    <row r="31" spans="2:15" ht="30.75" customHeight="1" x14ac:dyDescent="0.3">
      <c r="B31" s="17" t="s">
        <v>1</v>
      </c>
      <c r="C31" s="17" t="s">
        <v>2</v>
      </c>
      <c r="D31" s="17" t="s">
        <v>62</v>
      </c>
      <c r="E31" s="39" t="s">
        <v>3</v>
      </c>
      <c r="F31" s="39"/>
      <c r="G31" s="39" t="s">
        <v>4</v>
      </c>
      <c r="H31" s="39"/>
      <c r="I31" s="17" t="s">
        <v>75</v>
      </c>
      <c r="J31" s="17" t="s">
        <v>63</v>
      </c>
    </row>
    <row r="32" spans="2:15" x14ac:dyDescent="0.3">
      <c r="B32" s="7">
        <v>601</v>
      </c>
      <c r="C32" s="7" t="s">
        <v>79</v>
      </c>
      <c r="D32" s="8">
        <v>33.42</v>
      </c>
      <c r="E32" s="37" t="s">
        <v>80</v>
      </c>
      <c r="F32" s="38"/>
      <c r="G32" s="37" t="s">
        <v>82</v>
      </c>
      <c r="H32" s="38"/>
      <c r="I32" s="14"/>
      <c r="J32" s="7" t="s">
        <v>66</v>
      </c>
      <c r="M32" s="13"/>
      <c r="O32" s="13"/>
    </row>
    <row r="33" spans="2:13" x14ac:dyDescent="0.3">
      <c r="B33" s="7">
        <v>601</v>
      </c>
      <c r="C33" s="7" t="s">
        <v>36</v>
      </c>
      <c r="D33" s="8">
        <v>32.869999999999997</v>
      </c>
      <c r="E33" s="37" t="s">
        <v>82</v>
      </c>
      <c r="F33" s="38"/>
      <c r="G33" s="37" t="s">
        <v>80</v>
      </c>
      <c r="H33" s="38"/>
      <c r="I33" s="14"/>
      <c r="J33" s="7" t="s">
        <v>66</v>
      </c>
      <c r="M33" s="13"/>
    </row>
  </sheetData>
  <mergeCells count="37">
    <mergeCell ref="B21:C21"/>
    <mergeCell ref="D21:G21"/>
    <mergeCell ref="D18:G18"/>
    <mergeCell ref="B19:C19"/>
    <mergeCell ref="D19:G19"/>
    <mergeCell ref="B20:C20"/>
    <mergeCell ref="D20:G20"/>
    <mergeCell ref="B2:J2"/>
    <mergeCell ref="C4:J4"/>
    <mergeCell ref="B8:C8"/>
    <mergeCell ref="D8:E8"/>
    <mergeCell ref="G8:H8"/>
    <mergeCell ref="I8:J8"/>
    <mergeCell ref="I9:J9"/>
    <mergeCell ref="B10:C10"/>
    <mergeCell ref="D10:E10"/>
    <mergeCell ref="G10:H10"/>
    <mergeCell ref="I10:J10"/>
    <mergeCell ref="G9:H9"/>
    <mergeCell ref="B9:C9"/>
    <mergeCell ref="D9:E9"/>
    <mergeCell ref="E33:F33"/>
    <mergeCell ref="G33:H33"/>
    <mergeCell ref="I11:J11"/>
    <mergeCell ref="B13:C13"/>
    <mergeCell ref="G32:H32"/>
    <mergeCell ref="E32:F32"/>
    <mergeCell ref="B26:C26"/>
    <mergeCell ref="B27:C27"/>
    <mergeCell ref="B14:C14"/>
    <mergeCell ref="B11:C11"/>
    <mergeCell ref="D11:E11"/>
    <mergeCell ref="B25:C25"/>
    <mergeCell ref="G11:H11"/>
    <mergeCell ref="E31:F31"/>
    <mergeCell ref="G31:H31"/>
    <mergeCell ref="B18:C18"/>
  </mergeCells>
  <conditionalFormatting sqref="D8:E8">
    <cfRule type="expression" dxfId="37" priority="157">
      <formula>D8=""</formula>
    </cfRule>
  </conditionalFormatting>
  <conditionalFormatting sqref="D10:E10">
    <cfRule type="expression" dxfId="36" priority="156">
      <formula>D10=""</formula>
    </cfRule>
  </conditionalFormatting>
  <conditionalFormatting sqref="D11:E11">
    <cfRule type="expression" dxfId="35" priority="155">
      <formula>D11=""</formula>
    </cfRule>
  </conditionalFormatting>
  <conditionalFormatting sqref="I8:J8">
    <cfRule type="expression" dxfId="34" priority="154">
      <formula>I8=""</formula>
    </cfRule>
  </conditionalFormatting>
  <conditionalFormatting sqref="D9:E9">
    <cfRule type="expression" dxfId="33" priority="153">
      <formula>D9=""</formula>
    </cfRule>
  </conditionalFormatting>
  <conditionalFormatting sqref="I10:J10">
    <cfRule type="expression" dxfId="32" priority="151">
      <formula>I10=""</formula>
    </cfRule>
  </conditionalFormatting>
  <conditionalFormatting sqref="I11:J11">
    <cfRule type="expression" dxfId="31" priority="150">
      <formula>I11=""</formula>
    </cfRule>
  </conditionalFormatting>
  <conditionalFormatting sqref="D13:D14">
    <cfRule type="expression" dxfId="30" priority="135">
      <formula>D13=""</formula>
    </cfRule>
  </conditionalFormatting>
  <conditionalFormatting sqref="D25">
    <cfRule type="expression" dxfId="29" priority="26">
      <formula>D25=""</formula>
    </cfRule>
  </conditionalFormatting>
  <conditionalFormatting sqref="D26">
    <cfRule type="expression" dxfId="28" priority="25">
      <formula>D26=""</formula>
    </cfRule>
  </conditionalFormatting>
  <conditionalFormatting sqref="D27">
    <cfRule type="expression" dxfId="27" priority="24">
      <formula>D27=""</formula>
    </cfRule>
  </conditionalFormatting>
  <conditionalFormatting sqref="J21">
    <cfRule type="expression" dxfId="26" priority="23">
      <formula>J21=""</formula>
    </cfRule>
  </conditionalFormatting>
  <conditionalFormatting sqref="D21:G21">
    <cfRule type="expression" dxfId="25" priority="22">
      <formula>D21=""</formula>
    </cfRule>
  </conditionalFormatting>
  <conditionalFormatting sqref="J18">
    <cfRule type="expression" dxfId="24" priority="21">
      <formula>J18=""</formula>
    </cfRule>
  </conditionalFormatting>
  <conditionalFormatting sqref="J20">
    <cfRule type="expression" dxfId="23" priority="20">
      <formula>J20=""</formula>
    </cfRule>
  </conditionalFormatting>
  <conditionalFormatting sqref="D18:G18">
    <cfRule type="expression" dxfId="22" priority="19">
      <formula>D18=""</formula>
    </cfRule>
  </conditionalFormatting>
  <conditionalFormatting sqref="D19:G19">
    <cfRule type="expression" dxfId="21" priority="18">
      <formula>D19=""</formula>
    </cfRule>
  </conditionalFormatting>
  <conditionalFormatting sqref="D20:G20">
    <cfRule type="expression" dxfId="20" priority="17">
      <formula>D20=""</formula>
    </cfRule>
  </conditionalFormatting>
  <conditionalFormatting sqref="I9:J9">
    <cfRule type="expression" dxfId="19" priority="10">
      <formula>I9=""</formula>
    </cfRule>
  </conditionalFormatting>
  <conditionalFormatting sqref="D32:D33">
    <cfRule type="expression" dxfId="18" priority="9">
      <formula>D32=""</formula>
    </cfRule>
  </conditionalFormatting>
  <conditionalFormatting sqref="B32:C32">
    <cfRule type="expression" dxfId="17" priority="8">
      <formula>B32=""</formula>
    </cfRule>
  </conditionalFormatting>
  <conditionalFormatting sqref="J32">
    <cfRule type="expression" dxfId="16" priority="7">
      <formula>J32=""</formula>
    </cfRule>
  </conditionalFormatting>
  <conditionalFormatting sqref="E32">
    <cfRule type="expression" dxfId="15" priority="6">
      <formula>E32=""</formula>
    </cfRule>
  </conditionalFormatting>
  <conditionalFormatting sqref="B33:C33">
    <cfRule type="expression" dxfId="14" priority="5">
      <formula>B33=""</formula>
    </cfRule>
  </conditionalFormatting>
  <conditionalFormatting sqref="J33">
    <cfRule type="expression" dxfId="13" priority="4">
      <formula>J33=""</formula>
    </cfRule>
  </conditionalFormatting>
  <conditionalFormatting sqref="G33">
    <cfRule type="expression" dxfId="12" priority="3">
      <formula>G33=""</formula>
    </cfRule>
  </conditionalFormatting>
  <conditionalFormatting sqref="E33">
    <cfRule type="expression" dxfId="11" priority="2">
      <formula>E33=""</formula>
    </cfRule>
  </conditionalFormatting>
  <conditionalFormatting sqref="G32">
    <cfRule type="expression" dxfId="10" priority="1">
      <formula>G32=""</formula>
    </cfRule>
  </conditionalFormatting>
  <dataValidations disablePrompts="1" count="1">
    <dataValidation allowBlank="1" showInputMessage="1" showErrorMessage="1" prompt="Origen y Destino como LOCALIDAD" sqref="E31:F31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7"/>
  <sheetViews>
    <sheetView zoomScale="55" zoomScaleNormal="55" workbookViewId="0">
      <selection activeCell="C27" sqref="C27:E30"/>
    </sheetView>
  </sheetViews>
  <sheetFormatPr baseColWidth="10" defaultRowHeight="14.4" x14ac:dyDescent="0.3"/>
  <cols>
    <col min="1" max="1" width="4.6640625" style="1" customWidth="1"/>
    <col min="2" max="9" width="15.6640625" style="1" customWidth="1"/>
    <col min="10" max="256" width="11.44140625" style="1"/>
    <col min="257" max="257" width="4.6640625" style="1" customWidth="1"/>
    <col min="258" max="265" width="15.6640625" style="1" customWidth="1"/>
    <col min="266" max="512" width="11.44140625" style="1"/>
    <col min="513" max="513" width="4.6640625" style="1" customWidth="1"/>
    <col min="514" max="521" width="15.6640625" style="1" customWidth="1"/>
    <col min="522" max="768" width="11.44140625" style="1"/>
    <col min="769" max="769" width="4.6640625" style="1" customWidth="1"/>
    <col min="770" max="777" width="15.6640625" style="1" customWidth="1"/>
    <col min="778" max="1024" width="11.44140625" style="1"/>
    <col min="1025" max="1025" width="4.6640625" style="1" customWidth="1"/>
    <col min="1026" max="1033" width="15.6640625" style="1" customWidth="1"/>
    <col min="1034" max="1280" width="11.44140625" style="1"/>
    <col min="1281" max="1281" width="4.6640625" style="1" customWidth="1"/>
    <col min="1282" max="1289" width="15.6640625" style="1" customWidth="1"/>
    <col min="1290" max="1536" width="11.44140625" style="1"/>
    <col min="1537" max="1537" width="4.6640625" style="1" customWidth="1"/>
    <col min="1538" max="1545" width="15.6640625" style="1" customWidth="1"/>
    <col min="1546" max="1792" width="11.44140625" style="1"/>
    <col min="1793" max="1793" width="4.6640625" style="1" customWidth="1"/>
    <col min="1794" max="1801" width="15.6640625" style="1" customWidth="1"/>
    <col min="1802" max="2048" width="11.44140625" style="1"/>
    <col min="2049" max="2049" width="4.6640625" style="1" customWidth="1"/>
    <col min="2050" max="2057" width="15.6640625" style="1" customWidth="1"/>
    <col min="2058" max="2304" width="11.44140625" style="1"/>
    <col min="2305" max="2305" width="4.6640625" style="1" customWidth="1"/>
    <col min="2306" max="2313" width="15.6640625" style="1" customWidth="1"/>
    <col min="2314" max="2560" width="11.44140625" style="1"/>
    <col min="2561" max="2561" width="4.6640625" style="1" customWidth="1"/>
    <col min="2562" max="2569" width="15.6640625" style="1" customWidth="1"/>
    <col min="2570" max="2816" width="11.44140625" style="1"/>
    <col min="2817" max="2817" width="4.6640625" style="1" customWidth="1"/>
    <col min="2818" max="2825" width="15.6640625" style="1" customWidth="1"/>
    <col min="2826" max="3072" width="11.44140625" style="1"/>
    <col min="3073" max="3073" width="4.6640625" style="1" customWidth="1"/>
    <col min="3074" max="3081" width="15.6640625" style="1" customWidth="1"/>
    <col min="3082" max="3328" width="11.44140625" style="1"/>
    <col min="3329" max="3329" width="4.6640625" style="1" customWidth="1"/>
    <col min="3330" max="3337" width="15.6640625" style="1" customWidth="1"/>
    <col min="3338" max="3584" width="11.44140625" style="1"/>
    <col min="3585" max="3585" width="4.6640625" style="1" customWidth="1"/>
    <col min="3586" max="3593" width="15.6640625" style="1" customWidth="1"/>
    <col min="3594" max="3840" width="11.44140625" style="1"/>
    <col min="3841" max="3841" width="4.6640625" style="1" customWidth="1"/>
    <col min="3842" max="3849" width="15.6640625" style="1" customWidth="1"/>
    <col min="3850" max="4096" width="11.44140625" style="1"/>
    <col min="4097" max="4097" width="4.6640625" style="1" customWidth="1"/>
    <col min="4098" max="4105" width="15.6640625" style="1" customWidth="1"/>
    <col min="4106" max="4352" width="11.44140625" style="1"/>
    <col min="4353" max="4353" width="4.6640625" style="1" customWidth="1"/>
    <col min="4354" max="4361" width="15.6640625" style="1" customWidth="1"/>
    <col min="4362" max="4608" width="11.44140625" style="1"/>
    <col min="4609" max="4609" width="4.6640625" style="1" customWidth="1"/>
    <col min="4610" max="4617" width="15.6640625" style="1" customWidth="1"/>
    <col min="4618" max="4864" width="11.44140625" style="1"/>
    <col min="4865" max="4865" width="4.6640625" style="1" customWidth="1"/>
    <col min="4866" max="4873" width="15.6640625" style="1" customWidth="1"/>
    <col min="4874" max="5120" width="11.44140625" style="1"/>
    <col min="5121" max="5121" width="4.6640625" style="1" customWidth="1"/>
    <col min="5122" max="5129" width="15.6640625" style="1" customWidth="1"/>
    <col min="5130" max="5376" width="11.44140625" style="1"/>
    <col min="5377" max="5377" width="4.6640625" style="1" customWidth="1"/>
    <col min="5378" max="5385" width="15.6640625" style="1" customWidth="1"/>
    <col min="5386" max="5632" width="11.44140625" style="1"/>
    <col min="5633" max="5633" width="4.6640625" style="1" customWidth="1"/>
    <col min="5634" max="5641" width="15.6640625" style="1" customWidth="1"/>
    <col min="5642" max="5888" width="11.44140625" style="1"/>
    <col min="5889" max="5889" width="4.6640625" style="1" customWidth="1"/>
    <col min="5890" max="5897" width="15.6640625" style="1" customWidth="1"/>
    <col min="5898" max="6144" width="11.44140625" style="1"/>
    <col min="6145" max="6145" width="4.6640625" style="1" customWidth="1"/>
    <col min="6146" max="6153" width="15.6640625" style="1" customWidth="1"/>
    <col min="6154" max="6400" width="11.44140625" style="1"/>
    <col min="6401" max="6401" width="4.6640625" style="1" customWidth="1"/>
    <col min="6402" max="6409" width="15.6640625" style="1" customWidth="1"/>
    <col min="6410" max="6656" width="11.44140625" style="1"/>
    <col min="6657" max="6657" width="4.6640625" style="1" customWidth="1"/>
    <col min="6658" max="6665" width="15.6640625" style="1" customWidth="1"/>
    <col min="6666" max="6912" width="11.44140625" style="1"/>
    <col min="6913" max="6913" width="4.6640625" style="1" customWidth="1"/>
    <col min="6914" max="6921" width="15.6640625" style="1" customWidth="1"/>
    <col min="6922" max="7168" width="11.44140625" style="1"/>
    <col min="7169" max="7169" width="4.6640625" style="1" customWidth="1"/>
    <col min="7170" max="7177" width="15.6640625" style="1" customWidth="1"/>
    <col min="7178" max="7424" width="11.44140625" style="1"/>
    <col min="7425" max="7425" width="4.6640625" style="1" customWidth="1"/>
    <col min="7426" max="7433" width="15.6640625" style="1" customWidth="1"/>
    <col min="7434" max="7680" width="11.44140625" style="1"/>
    <col min="7681" max="7681" width="4.6640625" style="1" customWidth="1"/>
    <col min="7682" max="7689" width="15.6640625" style="1" customWidth="1"/>
    <col min="7690" max="7936" width="11.44140625" style="1"/>
    <col min="7937" max="7937" width="4.6640625" style="1" customWidth="1"/>
    <col min="7938" max="7945" width="15.6640625" style="1" customWidth="1"/>
    <col min="7946" max="8192" width="11.44140625" style="1"/>
    <col min="8193" max="8193" width="4.6640625" style="1" customWidth="1"/>
    <col min="8194" max="8201" width="15.6640625" style="1" customWidth="1"/>
    <col min="8202" max="8448" width="11.44140625" style="1"/>
    <col min="8449" max="8449" width="4.6640625" style="1" customWidth="1"/>
    <col min="8450" max="8457" width="15.6640625" style="1" customWidth="1"/>
    <col min="8458" max="8704" width="11.44140625" style="1"/>
    <col min="8705" max="8705" width="4.6640625" style="1" customWidth="1"/>
    <col min="8706" max="8713" width="15.6640625" style="1" customWidth="1"/>
    <col min="8714" max="8960" width="11.44140625" style="1"/>
    <col min="8961" max="8961" width="4.6640625" style="1" customWidth="1"/>
    <col min="8962" max="8969" width="15.6640625" style="1" customWidth="1"/>
    <col min="8970" max="9216" width="11.44140625" style="1"/>
    <col min="9217" max="9217" width="4.6640625" style="1" customWidth="1"/>
    <col min="9218" max="9225" width="15.6640625" style="1" customWidth="1"/>
    <col min="9226" max="9472" width="11.44140625" style="1"/>
    <col min="9473" max="9473" width="4.6640625" style="1" customWidth="1"/>
    <col min="9474" max="9481" width="15.6640625" style="1" customWidth="1"/>
    <col min="9482" max="9728" width="11.44140625" style="1"/>
    <col min="9729" max="9729" width="4.6640625" style="1" customWidth="1"/>
    <col min="9730" max="9737" width="15.6640625" style="1" customWidth="1"/>
    <col min="9738" max="9984" width="11.44140625" style="1"/>
    <col min="9985" max="9985" width="4.6640625" style="1" customWidth="1"/>
    <col min="9986" max="9993" width="15.6640625" style="1" customWidth="1"/>
    <col min="9994" max="10240" width="11.44140625" style="1"/>
    <col min="10241" max="10241" width="4.6640625" style="1" customWidth="1"/>
    <col min="10242" max="10249" width="15.6640625" style="1" customWidth="1"/>
    <col min="10250" max="10496" width="11.44140625" style="1"/>
    <col min="10497" max="10497" width="4.6640625" style="1" customWidth="1"/>
    <col min="10498" max="10505" width="15.6640625" style="1" customWidth="1"/>
    <col min="10506" max="10752" width="11.44140625" style="1"/>
    <col min="10753" max="10753" width="4.6640625" style="1" customWidth="1"/>
    <col min="10754" max="10761" width="15.6640625" style="1" customWidth="1"/>
    <col min="10762" max="11008" width="11.44140625" style="1"/>
    <col min="11009" max="11009" width="4.6640625" style="1" customWidth="1"/>
    <col min="11010" max="11017" width="15.6640625" style="1" customWidth="1"/>
    <col min="11018" max="11264" width="11.44140625" style="1"/>
    <col min="11265" max="11265" width="4.6640625" style="1" customWidth="1"/>
    <col min="11266" max="11273" width="15.6640625" style="1" customWidth="1"/>
    <col min="11274" max="11520" width="11.44140625" style="1"/>
    <col min="11521" max="11521" width="4.6640625" style="1" customWidth="1"/>
    <col min="11522" max="11529" width="15.6640625" style="1" customWidth="1"/>
    <col min="11530" max="11776" width="11.44140625" style="1"/>
    <col min="11777" max="11777" width="4.6640625" style="1" customWidth="1"/>
    <col min="11778" max="11785" width="15.6640625" style="1" customWidth="1"/>
    <col min="11786" max="12032" width="11.44140625" style="1"/>
    <col min="12033" max="12033" width="4.6640625" style="1" customWidth="1"/>
    <col min="12034" max="12041" width="15.6640625" style="1" customWidth="1"/>
    <col min="12042" max="12288" width="11.44140625" style="1"/>
    <col min="12289" max="12289" width="4.6640625" style="1" customWidth="1"/>
    <col min="12290" max="12297" width="15.6640625" style="1" customWidth="1"/>
    <col min="12298" max="12544" width="11.44140625" style="1"/>
    <col min="12545" max="12545" width="4.6640625" style="1" customWidth="1"/>
    <col min="12546" max="12553" width="15.6640625" style="1" customWidth="1"/>
    <col min="12554" max="12800" width="11.44140625" style="1"/>
    <col min="12801" max="12801" width="4.6640625" style="1" customWidth="1"/>
    <col min="12802" max="12809" width="15.6640625" style="1" customWidth="1"/>
    <col min="12810" max="13056" width="11.44140625" style="1"/>
    <col min="13057" max="13057" width="4.6640625" style="1" customWidth="1"/>
    <col min="13058" max="13065" width="15.6640625" style="1" customWidth="1"/>
    <col min="13066" max="13312" width="11.44140625" style="1"/>
    <col min="13313" max="13313" width="4.6640625" style="1" customWidth="1"/>
    <col min="13314" max="13321" width="15.6640625" style="1" customWidth="1"/>
    <col min="13322" max="13568" width="11.44140625" style="1"/>
    <col min="13569" max="13569" width="4.6640625" style="1" customWidth="1"/>
    <col min="13570" max="13577" width="15.6640625" style="1" customWidth="1"/>
    <col min="13578" max="13824" width="11.44140625" style="1"/>
    <col min="13825" max="13825" width="4.6640625" style="1" customWidth="1"/>
    <col min="13826" max="13833" width="15.6640625" style="1" customWidth="1"/>
    <col min="13834" max="14080" width="11.44140625" style="1"/>
    <col min="14081" max="14081" width="4.6640625" style="1" customWidth="1"/>
    <col min="14082" max="14089" width="15.6640625" style="1" customWidth="1"/>
    <col min="14090" max="14336" width="11.44140625" style="1"/>
    <col min="14337" max="14337" width="4.6640625" style="1" customWidth="1"/>
    <col min="14338" max="14345" width="15.6640625" style="1" customWidth="1"/>
    <col min="14346" max="14592" width="11.44140625" style="1"/>
    <col min="14593" max="14593" width="4.6640625" style="1" customWidth="1"/>
    <col min="14594" max="14601" width="15.6640625" style="1" customWidth="1"/>
    <col min="14602" max="14848" width="11.44140625" style="1"/>
    <col min="14849" max="14849" width="4.6640625" style="1" customWidth="1"/>
    <col min="14850" max="14857" width="15.6640625" style="1" customWidth="1"/>
    <col min="14858" max="15104" width="11.44140625" style="1"/>
    <col min="15105" max="15105" width="4.6640625" style="1" customWidth="1"/>
    <col min="15106" max="15113" width="15.6640625" style="1" customWidth="1"/>
    <col min="15114" max="15360" width="11.44140625" style="1"/>
    <col min="15361" max="15361" width="4.6640625" style="1" customWidth="1"/>
    <col min="15362" max="15369" width="15.6640625" style="1" customWidth="1"/>
    <col min="15370" max="15616" width="11.44140625" style="1"/>
    <col min="15617" max="15617" width="4.6640625" style="1" customWidth="1"/>
    <col min="15618" max="15625" width="15.6640625" style="1" customWidth="1"/>
    <col min="15626" max="15872" width="11.44140625" style="1"/>
    <col min="15873" max="15873" width="4.6640625" style="1" customWidth="1"/>
    <col min="15874" max="15881" width="15.6640625" style="1" customWidth="1"/>
    <col min="15882" max="16128" width="11.44140625" style="1"/>
    <col min="16129" max="16129" width="4.6640625" style="1" customWidth="1"/>
    <col min="16130" max="16137" width="15.6640625" style="1" customWidth="1"/>
    <col min="16138" max="16384" width="11.44140625" style="1"/>
  </cols>
  <sheetData>
    <row r="2" spans="2:14" ht="21" x14ac:dyDescent="0.3">
      <c r="B2" s="47" t="str">
        <f>"PROGRAMA DE OPERACIÓN DEL SERVICIO ("&amp;B7&amp;" - "&amp;C7&amp;")"</f>
        <v>PROGRAMA DE OPERACIÓN DEL SERVICIO (601 - Ida)</v>
      </c>
      <c r="C2" s="47"/>
      <c r="D2" s="47"/>
      <c r="E2" s="47"/>
      <c r="F2" s="47"/>
      <c r="G2" s="47"/>
      <c r="H2" s="47"/>
      <c r="I2" s="47"/>
    </row>
    <row r="4" spans="2:14" s="19" customFormat="1" x14ac:dyDescent="0.3">
      <c r="B4" s="19" t="s">
        <v>0</v>
      </c>
    </row>
    <row r="6" spans="2:14" ht="16.5" x14ac:dyDescent="0.3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14" ht="16.5" x14ac:dyDescent="0.3">
      <c r="B7" s="7">
        <v>601</v>
      </c>
      <c r="C7" s="7" t="s">
        <v>79</v>
      </c>
      <c r="D7" s="7" t="s">
        <v>80</v>
      </c>
      <c r="E7" s="7" t="s">
        <v>81</v>
      </c>
      <c r="F7" s="7" t="s">
        <v>37</v>
      </c>
      <c r="G7" s="21"/>
    </row>
    <row r="9" spans="2:14" s="19" customFormat="1" ht="16.5" x14ac:dyDescent="0.3">
      <c r="B9" s="19" t="s">
        <v>6</v>
      </c>
    </row>
    <row r="11" spans="2:14" x14ac:dyDescent="0.3">
      <c r="B11" s="48" t="s">
        <v>7</v>
      </c>
      <c r="C11" s="48" t="s">
        <v>8</v>
      </c>
      <c r="D11" s="49">
        <f>'Operador UN06'!D13</f>
        <v>44139</v>
      </c>
      <c r="E11" s="49"/>
    </row>
    <row r="12" spans="2:14" ht="28.8" x14ac:dyDescent="0.3">
      <c r="B12" s="48"/>
      <c r="C12" s="48"/>
      <c r="D12" s="22" t="s">
        <v>9</v>
      </c>
      <c r="E12" s="22" t="s">
        <v>10</v>
      </c>
    </row>
    <row r="13" spans="2:14" ht="18" x14ac:dyDescent="0.3">
      <c r="B13" s="23">
        <v>0</v>
      </c>
      <c r="C13" s="24" t="s">
        <v>11</v>
      </c>
      <c r="D13" s="25"/>
      <c r="E13" s="26"/>
    </row>
    <row r="14" spans="2:14" ht="18" x14ac:dyDescent="0.3">
      <c r="B14" s="27">
        <v>1</v>
      </c>
      <c r="C14" s="32" t="s">
        <v>12</v>
      </c>
      <c r="D14" s="28"/>
      <c r="E14" s="29"/>
      <c r="N14" s="4"/>
    </row>
    <row r="15" spans="2:14" ht="18" x14ac:dyDescent="0.3">
      <c r="B15" s="23">
        <v>2</v>
      </c>
      <c r="C15" s="24" t="s">
        <v>13</v>
      </c>
      <c r="D15" s="25"/>
      <c r="E15" s="26"/>
      <c r="N15" s="4"/>
    </row>
    <row r="16" spans="2:14" ht="18" x14ac:dyDescent="0.3">
      <c r="B16" s="27">
        <v>3</v>
      </c>
      <c r="C16" s="32" t="s">
        <v>14</v>
      </c>
      <c r="D16" s="28"/>
      <c r="E16" s="29"/>
      <c r="N16" s="4"/>
    </row>
    <row r="17" spans="2:14" ht="18" x14ac:dyDescent="0.3">
      <c r="B17" s="23">
        <v>4</v>
      </c>
      <c r="C17" s="24" t="s">
        <v>15</v>
      </c>
      <c r="D17" s="25"/>
      <c r="E17" s="26"/>
      <c r="N17" s="4"/>
    </row>
    <row r="18" spans="2:14" ht="18" x14ac:dyDescent="0.3">
      <c r="B18" s="27">
        <v>5</v>
      </c>
      <c r="C18" s="32" t="s">
        <v>16</v>
      </c>
      <c r="D18" s="28"/>
      <c r="E18" s="29"/>
      <c r="N18" s="4"/>
    </row>
    <row r="19" spans="2:14" ht="18" x14ac:dyDescent="0.3">
      <c r="B19" s="23">
        <v>6</v>
      </c>
      <c r="C19" s="24" t="s">
        <v>17</v>
      </c>
      <c r="D19" s="25"/>
      <c r="E19" s="26"/>
      <c r="N19" s="4"/>
    </row>
    <row r="20" spans="2:14" ht="18" x14ac:dyDescent="0.3">
      <c r="B20" s="27">
        <v>7</v>
      </c>
      <c r="C20" s="32" t="s">
        <v>18</v>
      </c>
      <c r="D20" s="28"/>
      <c r="E20" s="29"/>
    </row>
    <row r="21" spans="2:14" ht="18" x14ac:dyDescent="0.3">
      <c r="B21" s="23">
        <v>8</v>
      </c>
      <c r="C21" s="24" t="s">
        <v>19</v>
      </c>
      <c r="D21" s="25"/>
      <c r="E21" s="26"/>
    </row>
    <row r="22" spans="2:14" ht="18" x14ac:dyDescent="0.3">
      <c r="B22" s="27">
        <v>9</v>
      </c>
      <c r="C22" s="32" t="s">
        <v>20</v>
      </c>
      <c r="D22" s="28"/>
      <c r="E22" s="29"/>
    </row>
    <row r="23" spans="2:14" ht="18" x14ac:dyDescent="0.3">
      <c r="B23" s="23">
        <v>10</v>
      </c>
      <c r="C23" s="24" t="s">
        <v>21</v>
      </c>
      <c r="D23" s="25"/>
      <c r="E23" s="26"/>
    </row>
    <row r="24" spans="2:14" ht="18" x14ac:dyDescent="0.3">
      <c r="B24" s="27">
        <v>11</v>
      </c>
      <c r="C24" s="32" t="s">
        <v>22</v>
      </c>
      <c r="D24" s="28"/>
      <c r="E24" s="29"/>
    </row>
    <row r="25" spans="2:14" ht="18" x14ac:dyDescent="0.3">
      <c r="B25" s="23">
        <v>12</v>
      </c>
      <c r="C25" s="24" t="s">
        <v>23</v>
      </c>
      <c r="D25" s="25"/>
      <c r="E25" s="26"/>
    </row>
    <row r="26" spans="2:14" ht="18" x14ac:dyDescent="0.3">
      <c r="B26" s="27">
        <v>13</v>
      </c>
      <c r="C26" s="32" t="s">
        <v>24</v>
      </c>
      <c r="D26" s="28"/>
      <c r="E26" s="29"/>
    </row>
    <row r="27" spans="2:14" ht="18" x14ac:dyDescent="0.3">
      <c r="B27" s="23">
        <v>14</v>
      </c>
      <c r="C27" s="24" t="s">
        <v>25</v>
      </c>
      <c r="D27" s="25" t="s">
        <v>78</v>
      </c>
      <c r="E27" s="26">
        <v>0</v>
      </c>
    </row>
    <row r="28" spans="2:14" ht="18" x14ac:dyDescent="0.3">
      <c r="B28" s="27">
        <v>15</v>
      </c>
      <c r="C28" s="32" t="s">
        <v>26</v>
      </c>
      <c r="D28" s="28" t="s">
        <v>78</v>
      </c>
      <c r="E28" s="29">
        <v>0</v>
      </c>
    </row>
    <row r="29" spans="2:14" ht="18" x14ac:dyDescent="0.3">
      <c r="B29" s="23">
        <v>16</v>
      </c>
      <c r="C29" s="24" t="s">
        <v>27</v>
      </c>
      <c r="D29" s="25" t="s">
        <v>78</v>
      </c>
      <c r="E29" s="26">
        <v>0</v>
      </c>
    </row>
    <row r="30" spans="2:14" ht="18" x14ac:dyDescent="0.3">
      <c r="B30" s="27">
        <v>17</v>
      </c>
      <c r="C30" s="32" t="s">
        <v>28</v>
      </c>
      <c r="D30" s="28" t="s">
        <v>78</v>
      </c>
      <c r="E30" s="29">
        <v>0</v>
      </c>
    </row>
    <row r="31" spans="2:14" ht="18" x14ac:dyDescent="0.3">
      <c r="B31" s="23">
        <v>18</v>
      </c>
      <c r="C31" s="24" t="s">
        <v>29</v>
      </c>
      <c r="D31" s="25"/>
      <c r="E31" s="26"/>
    </row>
    <row r="32" spans="2:14" ht="18" x14ac:dyDescent="0.3">
      <c r="B32" s="27">
        <v>19</v>
      </c>
      <c r="C32" s="32" t="s">
        <v>30</v>
      </c>
      <c r="D32" s="28"/>
      <c r="E32" s="29"/>
    </row>
    <row r="33" spans="2:5" ht="18" x14ac:dyDescent="0.3">
      <c r="B33" s="23">
        <v>20</v>
      </c>
      <c r="C33" s="24" t="s">
        <v>31</v>
      </c>
      <c r="D33" s="25"/>
      <c r="E33" s="26"/>
    </row>
    <row r="34" spans="2:5" ht="18" x14ac:dyDescent="0.3">
      <c r="B34" s="27">
        <v>21</v>
      </c>
      <c r="C34" s="32" t="s">
        <v>32</v>
      </c>
      <c r="D34" s="28"/>
      <c r="E34" s="29"/>
    </row>
    <row r="35" spans="2:5" ht="18" x14ac:dyDescent="0.3">
      <c r="B35" s="23">
        <v>22</v>
      </c>
      <c r="C35" s="24" t="s">
        <v>33</v>
      </c>
      <c r="D35" s="25"/>
      <c r="E35" s="26"/>
    </row>
    <row r="36" spans="2:5" ht="18" x14ac:dyDescent="0.3">
      <c r="B36" s="27">
        <v>23</v>
      </c>
      <c r="C36" s="32" t="s">
        <v>34</v>
      </c>
      <c r="D36" s="28"/>
      <c r="E36" s="29"/>
    </row>
    <row r="37" spans="2:5" ht="18" x14ac:dyDescent="0.3">
      <c r="B37" s="23" t="s">
        <v>35</v>
      </c>
      <c r="C37" s="24"/>
      <c r="D37" s="30"/>
      <c r="E37" s="31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9" priority="5">
      <formula>D7=""</formula>
    </cfRule>
  </conditionalFormatting>
  <conditionalFormatting sqref="E7">
    <cfRule type="expression" dxfId="8" priority="4">
      <formula>E7=""</formula>
    </cfRule>
  </conditionalFormatting>
  <conditionalFormatting sqref="F7">
    <cfRule type="expression" dxfId="7" priority="3">
      <formula>F7=""</formula>
    </cfRule>
  </conditionalFormatting>
  <conditionalFormatting sqref="C7">
    <cfRule type="expression" dxfId="6" priority="2">
      <formula>C7=""</formula>
    </cfRule>
  </conditionalFormatting>
  <conditionalFormatting sqref="B7">
    <cfRule type="expression" dxfId="5" priority="1">
      <formula>B7=""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7"/>
  <sheetViews>
    <sheetView tabSelected="1" zoomScale="55" zoomScaleNormal="55" workbookViewId="0">
      <selection activeCell="L41" sqref="L41"/>
    </sheetView>
  </sheetViews>
  <sheetFormatPr baseColWidth="10" defaultRowHeight="14.4" x14ac:dyDescent="0.3"/>
  <cols>
    <col min="1" max="1" width="4.6640625" style="1" customWidth="1"/>
    <col min="2" max="9" width="15.6640625" style="1" customWidth="1"/>
    <col min="10" max="256" width="11.44140625" style="1"/>
    <col min="257" max="257" width="4.6640625" style="1" customWidth="1"/>
    <col min="258" max="265" width="15.6640625" style="1" customWidth="1"/>
    <col min="266" max="512" width="11.44140625" style="1"/>
    <col min="513" max="513" width="4.6640625" style="1" customWidth="1"/>
    <col min="514" max="521" width="15.6640625" style="1" customWidth="1"/>
    <col min="522" max="768" width="11.44140625" style="1"/>
    <col min="769" max="769" width="4.6640625" style="1" customWidth="1"/>
    <col min="770" max="777" width="15.6640625" style="1" customWidth="1"/>
    <col min="778" max="1024" width="11.44140625" style="1"/>
    <col min="1025" max="1025" width="4.6640625" style="1" customWidth="1"/>
    <col min="1026" max="1033" width="15.6640625" style="1" customWidth="1"/>
    <col min="1034" max="1280" width="11.44140625" style="1"/>
    <col min="1281" max="1281" width="4.6640625" style="1" customWidth="1"/>
    <col min="1282" max="1289" width="15.6640625" style="1" customWidth="1"/>
    <col min="1290" max="1536" width="11.44140625" style="1"/>
    <col min="1537" max="1537" width="4.6640625" style="1" customWidth="1"/>
    <col min="1538" max="1545" width="15.6640625" style="1" customWidth="1"/>
    <col min="1546" max="1792" width="11.44140625" style="1"/>
    <col min="1793" max="1793" width="4.6640625" style="1" customWidth="1"/>
    <col min="1794" max="1801" width="15.6640625" style="1" customWidth="1"/>
    <col min="1802" max="2048" width="11.44140625" style="1"/>
    <col min="2049" max="2049" width="4.6640625" style="1" customWidth="1"/>
    <col min="2050" max="2057" width="15.6640625" style="1" customWidth="1"/>
    <col min="2058" max="2304" width="11.44140625" style="1"/>
    <col min="2305" max="2305" width="4.6640625" style="1" customWidth="1"/>
    <col min="2306" max="2313" width="15.6640625" style="1" customWidth="1"/>
    <col min="2314" max="2560" width="11.44140625" style="1"/>
    <col min="2561" max="2561" width="4.6640625" style="1" customWidth="1"/>
    <col min="2562" max="2569" width="15.6640625" style="1" customWidth="1"/>
    <col min="2570" max="2816" width="11.44140625" style="1"/>
    <col min="2817" max="2817" width="4.6640625" style="1" customWidth="1"/>
    <col min="2818" max="2825" width="15.6640625" style="1" customWidth="1"/>
    <col min="2826" max="3072" width="11.44140625" style="1"/>
    <col min="3073" max="3073" width="4.6640625" style="1" customWidth="1"/>
    <col min="3074" max="3081" width="15.6640625" style="1" customWidth="1"/>
    <col min="3082" max="3328" width="11.44140625" style="1"/>
    <col min="3329" max="3329" width="4.6640625" style="1" customWidth="1"/>
    <col min="3330" max="3337" width="15.6640625" style="1" customWidth="1"/>
    <col min="3338" max="3584" width="11.44140625" style="1"/>
    <col min="3585" max="3585" width="4.6640625" style="1" customWidth="1"/>
    <col min="3586" max="3593" width="15.6640625" style="1" customWidth="1"/>
    <col min="3594" max="3840" width="11.44140625" style="1"/>
    <col min="3841" max="3841" width="4.6640625" style="1" customWidth="1"/>
    <col min="3842" max="3849" width="15.6640625" style="1" customWidth="1"/>
    <col min="3850" max="4096" width="11.44140625" style="1"/>
    <col min="4097" max="4097" width="4.6640625" style="1" customWidth="1"/>
    <col min="4098" max="4105" width="15.6640625" style="1" customWidth="1"/>
    <col min="4106" max="4352" width="11.44140625" style="1"/>
    <col min="4353" max="4353" width="4.6640625" style="1" customWidth="1"/>
    <col min="4354" max="4361" width="15.6640625" style="1" customWidth="1"/>
    <col min="4362" max="4608" width="11.44140625" style="1"/>
    <col min="4609" max="4609" width="4.6640625" style="1" customWidth="1"/>
    <col min="4610" max="4617" width="15.6640625" style="1" customWidth="1"/>
    <col min="4618" max="4864" width="11.44140625" style="1"/>
    <col min="4865" max="4865" width="4.6640625" style="1" customWidth="1"/>
    <col min="4866" max="4873" width="15.6640625" style="1" customWidth="1"/>
    <col min="4874" max="5120" width="11.44140625" style="1"/>
    <col min="5121" max="5121" width="4.6640625" style="1" customWidth="1"/>
    <col min="5122" max="5129" width="15.6640625" style="1" customWidth="1"/>
    <col min="5130" max="5376" width="11.44140625" style="1"/>
    <col min="5377" max="5377" width="4.6640625" style="1" customWidth="1"/>
    <col min="5378" max="5385" width="15.6640625" style="1" customWidth="1"/>
    <col min="5386" max="5632" width="11.44140625" style="1"/>
    <col min="5633" max="5633" width="4.6640625" style="1" customWidth="1"/>
    <col min="5634" max="5641" width="15.6640625" style="1" customWidth="1"/>
    <col min="5642" max="5888" width="11.44140625" style="1"/>
    <col min="5889" max="5889" width="4.6640625" style="1" customWidth="1"/>
    <col min="5890" max="5897" width="15.6640625" style="1" customWidth="1"/>
    <col min="5898" max="6144" width="11.44140625" style="1"/>
    <col min="6145" max="6145" width="4.6640625" style="1" customWidth="1"/>
    <col min="6146" max="6153" width="15.6640625" style="1" customWidth="1"/>
    <col min="6154" max="6400" width="11.44140625" style="1"/>
    <col min="6401" max="6401" width="4.6640625" style="1" customWidth="1"/>
    <col min="6402" max="6409" width="15.6640625" style="1" customWidth="1"/>
    <col min="6410" max="6656" width="11.44140625" style="1"/>
    <col min="6657" max="6657" width="4.6640625" style="1" customWidth="1"/>
    <col min="6658" max="6665" width="15.6640625" style="1" customWidth="1"/>
    <col min="6666" max="6912" width="11.44140625" style="1"/>
    <col min="6913" max="6913" width="4.6640625" style="1" customWidth="1"/>
    <col min="6914" max="6921" width="15.6640625" style="1" customWidth="1"/>
    <col min="6922" max="7168" width="11.44140625" style="1"/>
    <col min="7169" max="7169" width="4.6640625" style="1" customWidth="1"/>
    <col min="7170" max="7177" width="15.6640625" style="1" customWidth="1"/>
    <col min="7178" max="7424" width="11.44140625" style="1"/>
    <col min="7425" max="7425" width="4.6640625" style="1" customWidth="1"/>
    <col min="7426" max="7433" width="15.6640625" style="1" customWidth="1"/>
    <col min="7434" max="7680" width="11.44140625" style="1"/>
    <col min="7681" max="7681" width="4.6640625" style="1" customWidth="1"/>
    <col min="7682" max="7689" width="15.6640625" style="1" customWidth="1"/>
    <col min="7690" max="7936" width="11.44140625" style="1"/>
    <col min="7937" max="7937" width="4.6640625" style="1" customWidth="1"/>
    <col min="7938" max="7945" width="15.6640625" style="1" customWidth="1"/>
    <col min="7946" max="8192" width="11.44140625" style="1"/>
    <col min="8193" max="8193" width="4.6640625" style="1" customWidth="1"/>
    <col min="8194" max="8201" width="15.6640625" style="1" customWidth="1"/>
    <col min="8202" max="8448" width="11.44140625" style="1"/>
    <col min="8449" max="8449" width="4.6640625" style="1" customWidth="1"/>
    <col min="8450" max="8457" width="15.6640625" style="1" customWidth="1"/>
    <col min="8458" max="8704" width="11.44140625" style="1"/>
    <col min="8705" max="8705" width="4.6640625" style="1" customWidth="1"/>
    <col min="8706" max="8713" width="15.6640625" style="1" customWidth="1"/>
    <col min="8714" max="8960" width="11.44140625" style="1"/>
    <col min="8961" max="8961" width="4.6640625" style="1" customWidth="1"/>
    <col min="8962" max="8969" width="15.6640625" style="1" customWidth="1"/>
    <col min="8970" max="9216" width="11.44140625" style="1"/>
    <col min="9217" max="9217" width="4.6640625" style="1" customWidth="1"/>
    <col min="9218" max="9225" width="15.6640625" style="1" customWidth="1"/>
    <col min="9226" max="9472" width="11.44140625" style="1"/>
    <col min="9473" max="9473" width="4.6640625" style="1" customWidth="1"/>
    <col min="9474" max="9481" width="15.6640625" style="1" customWidth="1"/>
    <col min="9482" max="9728" width="11.44140625" style="1"/>
    <col min="9729" max="9729" width="4.6640625" style="1" customWidth="1"/>
    <col min="9730" max="9737" width="15.6640625" style="1" customWidth="1"/>
    <col min="9738" max="9984" width="11.44140625" style="1"/>
    <col min="9985" max="9985" width="4.6640625" style="1" customWidth="1"/>
    <col min="9986" max="9993" width="15.6640625" style="1" customWidth="1"/>
    <col min="9994" max="10240" width="11.44140625" style="1"/>
    <col min="10241" max="10241" width="4.6640625" style="1" customWidth="1"/>
    <col min="10242" max="10249" width="15.6640625" style="1" customWidth="1"/>
    <col min="10250" max="10496" width="11.44140625" style="1"/>
    <col min="10497" max="10497" width="4.6640625" style="1" customWidth="1"/>
    <col min="10498" max="10505" width="15.6640625" style="1" customWidth="1"/>
    <col min="10506" max="10752" width="11.44140625" style="1"/>
    <col min="10753" max="10753" width="4.6640625" style="1" customWidth="1"/>
    <col min="10754" max="10761" width="15.6640625" style="1" customWidth="1"/>
    <col min="10762" max="11008" width="11.44140625" style="1"/>
    <col min="11009" max="11009" width="4.6640625" style="1" customWidth="1"/>
    <col min="11010" max="11017" width="15.6640625" style="1" customWidth="1"/>
    <col min="11018" max="11264" width="11.44140625" style="1"/>
    <col min="11265" max="11265" width="4.6640625" style="1" customWidth="1"/>
    <col min="11266" max="11273" width="15.6640625" style="1" customWidth="1"/>
    <col min="11274" max="11520" width="11.44140625" style="1"/>
    <col min="11521" max="11521" width="4.6640625" style="1" customWidth="1"/>
    <col min="11522" max="11529" width="15.6640625" style="1" customWidth="1"/>
    <col min="11530" max="11776" width="11.44140625" style="1"/>
    <col min="11777" max="11777" width="4.6640625" style="1" customWidth="1"/>
    <col min="11778" max="11785" width="15.6640625" style="1" customWidth="1"/>
    <col min="11786" max="12032" width="11.44140625" style="1"/>
    <col min="12033" max="12033" width="4.6640625" style="1" customWidth="1"/>
    <col min="12034" max="12041" width="15.6640625" style="1" customWidth="1"/>
    <col min="12042" max="12288" width="11.44140625" style="1"/>
    <col min="12289" max="12289" width="4.6640625" style="1" customWidth="1"/>
    <col min="12290" max="12297" width="15.6640625" style="1" customWidth="1"/>
    <col min="12298" max="12544" width="11.44140625" style="1"/>
    <col min="12545" max="12545" width="4.6640625" style="1" customWidth="1"/>
    <col min="12546" max="12553" width="15.6640625" style="1" customWidth="1"/>
    <col min="12554" max="12800" width="11.44140625" style="1"/>
    <col min="12801" max="12801" width="4.6640625" style="1" customWidth="1"/>
    <col min="12802" max="12809" width="15.6640625" style="1" customWidth="1"/>
    <col min="12810" max="13056" width="11.44140625" style="1"/>
    <col min="13057" max="13057" width="4.6640625" style="1" customWidth="1"/>
    <col min="13058" max="13065" width="15.6640625" style="1" customWidth="1"/>
    <col min="13066" max="13312" width="11.44140625" style="1"/>
    <col min="13313" max="13313" width="4.6640625" style="1" customWidth="1"/>
    <col min="13314" max="13321" width="15.6640625" style="1" customWidth="1"/>
    <col min="13322" max="13568" width="11.44140625" style="1"/>
    <col min="13569" max="13569" width="4.6640625" style="1" customWidth="1"/>
    <col min="13570" max="13577" width="15.6640625" style="1" customWidth="1"/>
    <col min="13578" max="13824" width="11.44140625" style="1"/>
    <col min="13825" max="13825" width="4.6640625" style="1" customWidth="1"/>
    <col min="13826" max="13833" width="15.6640625" style="1" customWidth="1"/>
    <col min="13834" max="14080" width="11.44140625" style="1"/>
    <col min="14081" max="14081" width="4.6640625" style="1" customWidth="1"/>
    <col min="14082" max="14089" width="15.6640625" style="1" customWidth="1"/>
    <col min="14090" max="14336" width="11.44140625" style="1"/>
    <col min="14337" max="14337" width="4.6640625" style="1" customWidth="1"/>
    <col min="14338" max="14345" width="15.6640625" style="1" customWidth="1"/>
    <col min="14346" max="14592" width="11.44140625" style="1"/>
    <col min="14593" max="14593" width="4.6640625" style="1" customWidth="1"/>
    <col min="14594" max="14601" width="15.6640625" style="1" customWidth="1"/>
    <col min="14602" max="14848" width="11.44140625" style="1"/>
    <col min="14849" max="14849" width="4.6640625" style="1" customWidth="1"/>
    <col min="14850" max="14857" width="15.6640625" style="1" customWidth="1"/>
    <col min="14858" max="15104" width="11.44140625" style="1"/>
    <col min="15105" max="15105" width="4.6640625" style="1" customWidth="1"/>
    <col min="15106" max="15113" width="15.6640625" style="1" customWidth="1"/>
    <col min="15114" max="15360" width="11.44140625" style="1"/>
    <col min="15361" max="15361" width="4.6640625" style="1" customWidth="1"/>
    <col min="15362" max="15369" width="15.6640625" style="1" customWidth="1"/>
    <col min="15370" max="15616" width="11.44140625" style="1"/>
    <col min="15617" max="15617" width="4.6640625" style="1" customWidth="1"/>
    <col min="15618" max="15625" width="15.6640625" style="1" customWidth="1"/>
    <col min="15626" max="15872" width="11.44140625" style="1"/>
    <col min="15873" max="15873" width="4.6640625" style="1" customWidth="1"/>
    <col min="15874" max="15881" width="15.6640625" style="1" customWidth="1"/>
    <col min="15882" max="16128" width="11.44140625" style="1"/>
    <col min="16129" max="16129" width="4.6640625" style="1" customWidth="1"/>
    <col min="16130" max="16137" width="15.6640625" style="1" customWidth="1"/>
    <col min="16138" max="16384" width="11.44140625" style="1"/>
  </cols>
  <sheetData>
    <row r="2" spans="2:14" ht="21" x14ac:dyDescent="0.3">
      <c r="B2" s="47" t="str">
        <f>"PROGRAMA DE OPERACIÓN DEL SERVICIO ("&amp;B7&amp;" - "&amp;C7&amp;")"</f>
        <v>PROGRAMA DE OPERACIÓN DEL SERVICIO (601 - Regreso)</v>
      </c>
      <c r="C2" s="47"/>
      <c r="D2" s="47"/>
      <c r="E2" s="47"/>
      <c r="F2" s="47"/>
      <c r="G2" s="47"/>
      <c r="H2" s="47"/>
      <c r="I2" s="47"/>
    </row>
    <row r="4" spans="2:14" s="19" customFormat="1" x14ac:dyDescent="0.3">
      <c r="B4" s="19" t="s">
        <v>0</v>
      </c>
    </row>
    <row r="6" spans="2:14" ht="16.5" x14ac:dyDescent="0.3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14" ht="16.5" x14ac:dyDescent="0.3">
      <c r="B7" s="7">
        <v>601</v>
      </c>
      <c r="C7" s="7" t="s">
        <v>36</v>
      </c>
      <c r="D7" s="7" t="s">
        <v>81</v>
      </c>
      <c r="E7" s="7" t="s">
        <v>80</v>
      </c>
      <c r="F7" s="7" t="s">
        <v>37</v>
      </c>
      <c r="G7" s="21"/>
    </row>
    <row r="9" spans="2:14" s="19" customFormat="1" ht="16.5" x14ac:dyDescent="0.3">
      <c r="B9" s="19" t="s">
        <v>6</v>
      </c>
    </row>
    <row r="11" spans="2:14" x14ac:dyDescent="0.3">
      <c r="B11" s="48" t="s">
        <v>7</v>
      </c>
      <c r="C11" s="48" t="s">
        <v>8</v>
      </c>
      <c r="D11" s="49">
        <f>'601-I'!D11:E11</f>
        <v>44139</v>
      </c>
      <c r="E11" s="50"/>
    </row>
    <row r="12" spans="2:14" ht="28.8" x14ac:dyDescent="0.3">
      <c r="B12" s="48"/>
      <c r="C12" s="48"/>
      <c r="D12" s="22" t="s">
        <v>9</v>
      </c>
      <c r="E12" s="22" t="s">
        <v>10</v>
      </c>
    </row>
    <row r="13" spans="2:14" ht="18" x14ac:dyDescent="0.3">
      <c r="B13" s="23">
        <v>0</v>
      </c>
      <c r="C13" s="24" t="s">
        <v>11</v>
      </c>
      <c r="D13" s="25"/>
      <c r="E13" s="26"/>
    </row>
    <row r="14" spans="2:14" ht="18" x14ac:dyDescent="0.3">
      <c r="B14" s="27">
        <v>1</v>
      </c>
      <c r="C14" s="32" t="s">
        <v>12</v>
      </c>
      <c r="D14" s="28"/>
      <c r="E14" s="29"/>
      <c r="N14" s="4"/>
    </row>
    <row r="15" spans="2:14" ht="18" x14ac:dyDescent="0.3">
      <c r="B15" s="23">
        <v>2</v>
      </c>
      <c r="C15" s="24" t="s">
        <v>13</v>
      </c>
      <c r="D15" s="25"/>
      <c r="E15" s="26"/>
      <c r="N15" s="4"/>
    </row>
    <row r="16" spans="2:14" ht="18" x14ac:dyDescent="0.3">
      <c r="B16" s="27">
        <v>3</v>
      </c>
      <c r="C16" s="32" t="s">
        <v>14</v>
      </c>
      <c r="D16" s="28"/>
      <c r="E16" s="29"/>
      <c r="N16" s="4"/>
    </row>
    <row r="17" spans="2:14" ht="18" x14ac:dyDescent="0.3">
      <c r="B17" s="23">
        <v>4</v>
      </c>
      <c r="C17" s="24" t="s">
        <v>15</v>
      </c>
      <c r="D17" s="25"/>
      <c r="E17" s="26"/>
      <c r="N17" s="4"/>
    </row>
    <row r="18" spans="2:14" ht="18" x14ac:dyDescent="0.3">
      <c r="B18" s="27">
        <v>5</v>
      </c>
      <c r="C18" s="32" t="s">
        <v>16</v>
      </c>
      <c r="D18" s="28"/>
      <c r="E18" s="29"/>
      <c r="N18" s="4"/>
    </row>
    <row r="19" spans="2:14" ht="18" x14ac:dyDescent="0.3">
      <c r="B19" s="23">
        <v>6</v>
      </c>
      <c r="C19" s="24" t="s">
        <v>17</v>
      </c>
      <c r="D19" s="25"/>
      <c r="E19" s="26"/>
      <c r="N19" s="4"/>
    </row>
    <row r="20" spans="2:14" ht="18" x14ac:dyDescent="0.3">
      <c r="B20" s="27">
        <v>7</v>
      </c>
      <c r="C20" s="32" t="s">
        <v>18</v>
      </c>
      <c r="D20" s="28"/>
      <c r="E20" s="29"/>
    </row>
    <row r="21" spans="2:14" ht="18" x14ac:dyDescent="0.3">
      <c r="B21" s="23">
        <v>8</v>
      </c>
      <c r="C21" s="24" t="s">
        <v>19</v>
      </c>
      <c r="D21" s="25"/>
      <c r="E21" s="26"/>
    </row>
    <row r="22" spans="2:14" ht="18" x14ac:dyDescent="0.3">
      <c r="B22" s="27">
        <v>9</v>
      </c>
      <c r="C22" s="32" t="s">
        <v>20</v>
      </c>
      <c r="D22" s="28"/>
      <c r="E22" s="29"/>
    </row>
    <row r="23" spans="2:14" ht="18" x14ac:dyDescent="0.3">
      <c r="B23" s="23">
        <v>10</v>
      </c>
      <c r="C23" s="24" t="s">
        <v>21</v>
      </c>
      <c r="D23" s="25"/>
      <c r="E23" s="26"/>
    </row>
    <row r="24" spans="2:14" ht="18" x14ac:dyDescent="0.3">
      <c r="B24" s="27">
        <v>11</v>
      </c>
      <c r="C24" s="32" t="s">
        <v>22</v>
      </c>
      <c r="D24" s="28"/>
      <c r="E24" s="29"/>
    </row>
    <row r="25" spans="2:14" ht="18" x14ac:dyDescent="0.3">
      <c r="B25" s="23">
        <v>12</v>
      </c>
      <c r="C25" s="24" t="s">
        <v>23</v>
      </c>
      <c r="D25" s="25"/>
      <c r="E25" s="26"/>
    </row>
    <row r="26" spans="2:14" ht="18" x14ac:dyDescent="0.3">
      <c r="B26" s="27">
        <v>13</v>
      </c>
      <c r="C26" s="32" t="s">
        <v>24</v>
      </c>
      <c r="D26" s="28"/>
      <c r="E26" s="29"/>
    </row>
    <row r="27" spans="2:14" ht="18" x14ac:dyDescent="0.3">
      <c r="B27" s="23">
        <v>14</v>
      </c>
      <c r="C27" s="24" t="s">
        <v>25</v>
      </c>
      <c r="D27" s="25" t="s">
        <v>78</v>
      </c>
      <c r="E27" s="26">
        <v>0</v>
      </c>
    </row>
    <row r="28" spans="2:14" ht="18" x14ac:dyDescent="0.3">
      <c r="B28" s="27">
        <v>15</v>
      </c>
      <c r="C28" s="32" t="s">
        <v>26</v>
      </c>
      <c r="D28" s="28" t="s">
        <v>78</v>
      </c>
      <c r="E28" s="29">
        <v>0</v>
      </c>
    </row>
    <row r="29" spans="2:14" ht="18" x14ac:dyDescent="0.3">
      <c r="B29" s="23">
        <v>16</v>
      </c>
      <c r="C29" s="24" t="s">
        <v>27</v>
      </c>
      <c r="D29" s="25" t="s">
        <v>78</v>
      </c>
      <c r="E29" s="26">
        <v>0</v>
      </c>
    </row>
    <row r="30" spans="2:14" ht="18" x14ac:dyDescent="0.3">
      <c r="B30" s="27">
        <v>17</v>
      </c>
      <c r="C30" s="32" t="s">
        <v>28</v>
      </c>
      <c r="D30" s="28" t="s">
        <v>78</v>
      </c>
      <c r="E30" s="29">
        <v>0</v>
      </c>
    </row>
    <row r="31" spans="2:14" ht="18" x14ac:dyDescent="0.3">
      <c r="B31" s="23">
        <v>18</v>
      </c>
      <c r="C31" s="24" t="s">
        <v>29</v>
      </c>
      <c r="D31" s="25" t="s">
        <v>78</v>
      </c>
      <c r="E31" s="26">
        <v>0</v>
      </c>
    </row>
    <row r="32" spans="2:14" ht="18" x14ac:dyDescent="0.3">
      <c r="B32" s="27">
        <v>19</v>
      </c>
      <c r="C32" s="32" t="s">
        <v>30</v>
      </c>
      <c r="D32" s="28"/>
      <c r="E32" s="29"/>
    </row>
    <row r="33" spans="2:5" ht="18" x14ac:dyDescent="0.3">
      <c r="B33" s="23">
        <v>20</v>
      </c>
      <c r="C33" s="24" t="s">
        <v>31</v>
      </c>
      <c r="D33" s="25"/>
      <c r="E33" s="26"/>
    </row>
    <row r="34" spans="2:5" ht="18" x14ac:dyDescent="0.3">
      <c r="B34" s="27">
        <v>21</v>
      </c>
      <c r="C34" s="32" t="s">
        <v>32</v>
      </c>
      <c r="D34" s="28"/>
      <c r="E34" s="29"/>
    </row>
    <row r="35" spans="2:5" ht="18" x14ac:dyDescent="0.3">
      <c r="B35" s="23">
        <v>22</v>
      </c>
      <c r="C35" s="24" t="s">
        <v>33</v>
      </c>
      <c r="D35" s="25"/>
      <c r="E35" s="26"/>
    </row>
    <row r="36" spans="2:5" ht="18" x14ac:dyDescent="0.3">
      <c r="B36" s="27">
        <v>23</v>
      </c>
      <c r="C36" s="32" t="s">
        <v>34</v>
      </c>
      <c r="D36" s="28"/>
      <c r="E36" s="29"/>
    </row>
    <row r="37" spans="2:5" ht="18" x14ac:dyDescent="0.3">
      <c r="B37" s="23" t="s">
        <v>35</v>
      </c>
      <c r="C37" s="24"/>
      <c r="D37" s="30"/>
      <c r="E37" s="31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4" priority="5">
      <formula>D7=""</formula>
    </cfRule>
  </conditionalFormatting>
  <conditionalFormatting sqref="E7">
    <cfRule type="expression" dxfId="3" priority="4">
      <formula>E7=""</formula>
    </cfRule>
  </conditionalFormatting>
  <conditionalFormatting sqref="F7">
    <cfRule type="expression" dxfId="2" priority="3">
      <formula>F7=""</formula>
    </cfRule>
  </conditionalFormatting>
  <conditionalFormatting sqref="C7">
    <cfRule type="expression" dxfId="1" priority="2">
      <formula>C7=""</formula>
    </cfRule>
  </conditionalFormatting>
  <conditionalFormatting sqref="B7">
    <cfRule type="expression" dxfId="0" priority="1">
      <formula>B7=""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TAPA</vt:lpstr>
      <vt:lpstr>Operador UN06</vt:lpstr>
      <vt:lpstr>601-I</vt:lpstr>
      <vt:lpstr>601-R</vt:lpstr>
      <vt:lpstr>'Operador UN06'!Área_de_impresión</vt:lpstr>
      <vt:lpstr>'Operador UN06'!Títulos_a_imprimir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Franco Espinoza Pérez</cp:lastModifiedBy>
  <cp:lastPrinted>2019-06-18T15:22:36Z</cp:lastPrinted>
  <dcterms:created xsi:type="dcterms:W3CDTF">2019-05-30T14:02:05Z</dcterms:created>
  <dcterms:modified xsi:type="dcterms:W3CDTF">2020-12-02T21:32:33Z</dcterms:modified>
</cp:coreProperties>
</file>