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atos\ddelavega\Desktop\PERIMETRO DE EXCLUSION\operacion perimetro de exclusion gran valpo\EVENTOS EXOGENOS\UN 6\2021\3.-MARZO\"/>
    </mc:Choice>
  </mc:AlternateContent>
  <bookViews>
    <workbookView xWindow="0" yWindow="0" windowWidth="24000" windowHeight="9135" tabRatio="859" activeTab="1"/>
  </bookViews>
  <sheets>
    <sheet name="TAPA" sheetId="59" r:id="rId1"/>
    <sheet name="Operador UN06" sheetId="58" r:id="rId2"/>
    <sheet name="601-I" sheetId="74" r:id="rId3"/>
    <sheet name="601-R" sheetId="75" r:id="rId4"/>
    <sheet name="602-I" sheetId="66" r:id="rId5"/>
    <sheet name="602-R" sheetId="67" r:id="rId6"/>
    <sheet name="603-I" sheetId="76" r:id="rId7"/>
    <sheet name="603-R" sheetId="77" r:id="rId8"/>
    <sheet name="605-I" sheetId="78" r:id="rId9"/>
    <sheet name="605-R" sheetId="79" r:id="rId10"/>
    <sheet name="606-I" sheetId="80" r:id="rId11"/>
    <sheet name="606-R" sheetId="81" r:id="rId12"/>
    <sheet name="607-I" sheetId="82" r:id="rId13"/>
    <sheet name="607-R" sheetId="83" r:id="rId14"/>
    <sheet name="610-I" sheetId="68" r:id="rId15"/>
    <sheet name="610-R" sheetId="69" r:id="rId16"/>
    <sheet name="611-I" sheetId="84" r:id="rId17"/>
    <sheet name="611-R" sheetId="85" r:id="rId18"/>
    <sheet name="612-I" sheetId="72" r:id="rId19"/>
    <sheet name="612-R" sheetId="73" r:id="rId20"/>
  </sheets>
  <definedNames>
    <definedName name="_xlnm.Print_Area" localSheetId="1">'Operador UN06'!$B$2:$J$31</definedName>
    <definedName name="_xlnm.Print_Titles" localSheetId="1">'Operador UN06'!$31:$31</definedName>
  </definedNames>
  <calcPr calcId="152511"/>
</workbook>
</file>

<file path=xl/calcChain.xml><?xml version="1.0" encoding="utf-8"?>
<calcChain xmlns="http://schemas.openxmlformats.org/spreadsheetml/2006/main">
  <c r="I13" i="59" l="1"/>
  <c r="D17" i="59"/>
  <c r="D11" i="75" l="1"/>
  <c r="D11" i="74"/>
  <c r="E37" i="85"/>
  <c r="B2" i="85"/>
  <c r="E37" i="84"/>
  <c r="B2" i="84"/>
  <c r="E37" i="83"/>
  <c r="B2" i="83"/>
  <c r="E37" i="82"/>
  <c r="B2" i="82"/>
  <c r="E37" i="81"/>
  <c r="B2" i="81"/>
  <c r="E37" i="80"/>
  <c r="B2" i="80"/>
  <c r="E37" i="79"/>
  <c r="B2" i="79"/>
  <c r="E37" i="78"/>
  <c r="B2" i="78"/>
  <c r="E37" i="77"/>
  <c r="B2" i="77"/>
  <c r="E37" i="76"/>
  <c r="B2" i="76"/>
  <c r="E37" i="75"/>
  <c r="B2" i="75"/>
  <c r="E37" i="74"/>
  <c r="B2" i="74"/>
  <c r="D11" i="66" l="1"/>
  <c r="D11" i="67" s="1"/>
  <c r="D11" i="68" l="1"/>
  <c r="D11" i="69" s="1"/>
  <c r="D11" i="76"/>
  <c r="D11" i="77" s="1"/>
  <c r="D11" i="78" s="1"/>
  <c r="D11" i="79" s="1"/>
  <c r="D11" i="80" s="1"/>
  <c r="D11" i="81" s="1"/>
  <c r="D11" i="82" s="1"/>
  <c r="D11" i="83" s="1"/>
  <c r="I12" i="59"/>
  <c r="B2" i="73"/>
  <c r="B2" i="72"/>
  <c r="B2" i="69"/>
  <c r="B2" i="68"/>
  <c r="B2" i="67"/>
  <c r="B2" i="66"/>
  <c r="D11" i="72" l="1"/>
  <c r="D11" i="73" s="1"/>
  <c r="D11" i="84"/>
  <c r="D11" i="85" s="1"/>
  <c r="D12" i="59"/>
  <c r="D14" i="58"/>
  <c r="D18" i="59" l="1"/>
  <c r="B4" i="59"/>
  <c r="C4" i="58"/>
</calcChain>
</file>

<file path=xl/sharedStrings.xml><?xml version="1.0" encoding="utf-8"?>
<sst xmlns="http://schemas.openxmlformats.org/spreadsheetml/2006/main" count="972" uniqueCount="92">
  <si>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</si>
  <si>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</si>
  <si>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</si>
  <si>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</si>
  <si>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</si>
  <si>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</si>
  <si>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</si>
  <si>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</si>
  <si>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</si>
  <si>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</si>
  <si>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</si>
  <si>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</si>
  <si>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</si>
  <si>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</si>
  <si>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</si>
  <si>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</si>
  <si>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</si>
  <si>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</si>
  <si>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</si>
  <si>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</si>
  <si>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</si>
  <si>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</si>
  <si>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</si>
  <si>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</si>
  <si>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</si>
  <si>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</si>
  <si>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</si>
  <si>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</si>
  <si>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</si>
  <si>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</si>
  <si>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</si>
  <si>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</si>
  <si>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</si>
  <si>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</si>
  <si>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</si>
  <si>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</si>
  <si>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</si>
  <si>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</si>
  <si>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</si>
  <si>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</si>
  <si>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</si>
  <si>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</si>
  <si>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</si>
  <si>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</si>
  <si>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</si>
  <si>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</si>
  <si>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</si>
  <si>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</si>
  <si>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</si>
  <si>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</si>
  <si>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</si>
  <si>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</si>
  <si>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</si>
  <si>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</si>
  <si>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</si>
  <si>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</si>
  <si>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</si>
  <si>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</si>
  <si>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</si>
  <si>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</si>
  <si>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</si>
  <si>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</si>
  <si>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</si>
  <si>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</si>
  <si>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</si>
  <si>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</si>
  <si>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</si>
  <si>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</si>
  <si>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</si>
  <si>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</si>
  <si>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</si>
  <si>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</si>
  <si>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</si>
  <si>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</si>
  <si>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</si>
  <si>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POR</t>
  </si>
  <si>
    <t>Cuarentena Valpo y Viña</t>
  </si>
  <si>
    <t>Baja</t>
  </si>
  <si>
    <t>Ida</t>
  </si>
  <si>
    <t>Playa Ancha</t>
  </si>
  <si>
    <t xml:space="preserve">Playa Ancha </t>
  </si>
  <si>
    <t>Media</t>
  </si>
  <si>
    <t>Concon</t>
  </si>
  <si>
    <t>76.465.310-6</t>
  </si>
  <si>
    <t xml:space="preserve">Concon </t>
  </si>
  <si>
    <t>Normal</t>
  </si>
  <si>
    <t>El Olivar</t>
  </si>
  <si>
    <t>Limonares</t>
  </si>
  <si>
    <t>Alta</t>
  </si>
  <si>
    <t>Gomez Carreño</t>
  </si>
  <si>
    <t>Montedonico</t>
  </si>
  <si>
    <t>Los Almendros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</si>
</sst>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15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C000"/>
    <pageSetUpPr fitToPage="1"/>
  </sheetPr>
  <dimension ref="B2:J22"/>
  <sheetViews>
    <sheetView topLeftCell="A4" zoomScale="55" zoomScaleNormal="55" workbookViewId="0">
      <selection activeCell="I14" sqref="I14"/>
    </sheetView>
  </sheetViews>
  <sheetFormatPr baseColWidth="10" defaultRowHeight="16.5" x14ac:dyDescent="0.3"/>
  <cols>
    <col min="1" max="1" width="3.28515625" style="1" customWidth="1"/>
    <col min="2" max="2" width="20" style="1" customWidth="1"/>
    <col min="3" max="4" width="20" style="2" customWidth="1"/>
    <col min="5" max="5" width="8" style="2" customWidth="1"/>
    <col min="6" max="6" width="22.8554687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578125" style="1"/>
  </cols>
  <sheetData>
    <row r="2" spans="2:10" x14ac:dyDescent="0.3">
      <c r="C2" s="1"/>
      <c r="D2" s="1"/>
      <c r="E2" s="1"/>
      <c r="F2" s="1"/>
      <c r="G2" s="1"/>
    </row>
    <row r="3" spans="2:10" x14ac:dyDescent="0.3">
      <c r="C3" s="1"/>
      <c r="D3" s="1"/>
      <c r="E3" s="1"/>
      <c r="F3" s="1"/>
      <c r="G3" s="1"/>
    </row>
    <row r="4" spans="2:10" ht="53.25" customHeight="1" x14ac:dyDescent="0.3">
      <c r="B4" s="36" t="str">
        <f>+D12&amp;"_"&amp;D13&amp;"_"&amp;D14&amp;"_"&amp;D15&amp;"_"&amp;I12&amp;"_"&amp;YEAR(D17)&amp;"_"&amp;I13</f>
        <v>POR_V_VALPARAISOUN06_UN06_Normal_2021_12</v>
      </c>
      <c r="C4" s="36"/>
      <c r="D4" s="36"/>
      <c r="E4" s="36"/>
      <c r="F4" s="36"/>
      <c r="G4" s="36"/>
      <c r="H4" s="36"/>
      <c r="I4" s="36"/>
      <c r="J4" s="36"/>
    </row>
    <row r="5" spans="2:10" s="10" customForma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x14ac:dyDescent="0.3">
      <c r="C10" s="1"/>
      <c r="D10" s="1"/>
      <c r="E10" s="1"/>
      <c r="F10" s="1"/>
      <c r="G10" s="1"/>
    </row>
    <row r="11" spans="2:10" x14ac:dyDescent="0.3">
      <c r="C11" s="1"/>
      <c r="D11" s="1"/>
      <c r="E11" s="1"/>
      <c r="F11" s="1"/>
      <c r="G11" s="1"/>
    </row>
    <row r="12" spans="2:10" x14ac:dyDescent="0.3">
      <c r="B12" s="34" t="s">
        <v>40</v>
      </c>
      <c r="C12" s="34"/>
      <c r="D12" s="35" t="str">
        <f>'Operador UN06'!D8:E8</f>
        <v>POR</v>
      </c>
      <c r="E12" s="35"/>
      <c r="F12" s="1"/>
      <c r="G12" s="34" t="s">
        <v>41</v>
      </c>
      <c r="H12" s="34"/>
      <c r="I12" s="35" t="str">
        <f>'Operador UN06'!I8:J8</f>
        <v>Normal</v>
      </c>
      <c r="J12" s="35"/>
    </row>
    <row r="13" spans="2:10" x14ac:dyDescent="0.3">
      <c r="B13" s="34" t="s">
        <v>42</v>
      </c>
      <c r="C13" s="34"/>
      <c r="D13" s="35" t="s">
        <v>63</v>
      </c>
      <c r="E13" s="35"/>
      <c r="F13" s="1"/>
      <c r="G13" s="34" t="s">
        <v>47</v>
      </c>
      <c r="H13" s="34"/>
      <c r="I13" s="35">
        <f>'Operador UN06'!I11:J11</f>
        <v>12</v>
      </c>
      <c r="J13" s="35"/>
    </row>
    <row r="14" spans="2:10" x14ac:dyDescent="0.3">
      <c r="B14" s="34" t="s">
        <v>44</v>
      </c>
      <c r="C14" s="34"/>
      <c r="D14" s="35" t="s">
        <v>70</v>
      </c>
      <c r="E14" s="35"/>
      <c r="F14" s="1"/>
      <c r="G14" s="1"/>
    </row>
    <row r="15" spans="2:10" x14ac:dyDescent="0.3">
      <c r="B15" s="34" t="s">
        <v>46</v>
      </c>
      <c r="C15" s="34"/>
      <c r="D15" s="35" t="s">
        <v>69</v>
      </c>
      <c r="E15" s="35"/>
    </row>
    <row r="16" spans="2:10" x14ac:dyDescent="0.3">
      <c r="B16" s="6"/>
      <c r="C16" s="6"/>
    </row>
    <row r="17" spans="2:10" x14ac:dyDescent="0.3">
      <c r="B17" s="34" t="s">
        <v>48</v>
      </c>
      <c r="C17" s="34"/>
      <c r="D17" s="12">
        <f>'Operador UN06'!D13</f>
        <v>44264</v>
      </c>
      <c r="F17" s="11" t="s">
        <v>66</v>
      </c>
      <c r="G17" s="37" t="s">
        <v>71</v>
      </c>
      <c r="H17" s="37"/>
      <c r="I17" s="37"/>
      <c r="J17" s="37"/>
    </row>
    <row r="18" spans="2:10" x14ac:dyDescent="0.3">
      <c r="B18" s="34" t="s">
        <v>49</v>
      </c>
      <c r="C18" s="34"/>
      <c r="D18" s="12">
        <f>'Operador UN06'!D14</f>
        <v>44264</v>
      </c>
      <c r="F18" s="11" t="s">
        <v>67</v>
      </c>
      <c r="G18" s="37"/>
      <c r="H18" s="37"/>
      <c r="I18" s="37"/>
      <c r="J18" s="37"/>
    </row>
    <row r="22" spans="2:10" x14ac:dyDescent="0.3">
      <c r="F22" s="16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150" priority="11">
      <formula>D12=""</formula>
    </cfRule>
  </conditionalFormatting>
  <conditionalFormatting sqref="D13:E13">
    <cfRule type="expression" dxfId="149" priority="10">
      <formula>D13=""</formula>
    </cfRule>
  </conditionalFormatting>
  <conditionalFormatting sqref="D14:E14">
    <cfRule type="expression" dxfId="148" priority="9">
      <formula>D14=""</formula>
    </cfRule>
  </conditionalFormatting>
  <conditionalFormatting sqref="D15:E15">
    <cfRule type="expression" dxfId="147" priority="8">
      <formula>D15=""</formula>
    </cfRule>
  </conditionalFormatting>
  <conditionalFormatting sqref="I12:J12">
    <cfRule type="expression" dxfId="146" priority="7">
      <formula>I12=""</formula>
    </cfRule>
  </conditionalFormatting>
  <conditionalFormatting sqref="I13:J13">
    <cfRule type="expression" dxfId="145" priority="6">
      <formula>I13=""</formula>
    </cfRule>
  </conditionalFormatting>
  <conditionalFormatting sqref="G17:J17">
    <cfRule type="expression" dxfId="144" priority="3">
      <formula>G17=""</formula>
    </cfRule>
  </conditionalFormatting>
  <conditionalFormatting sqref="G18:J18">
    <cfRule type="expression" dxfId="143" priority="2">
      <formula>G18=""</formula>
    </cfRule>
  </conditionalFormatting>
  <conditionalFormatting sqref="D17:D18">
    <cfRule type="expression" dxfId="142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5" sqref="E35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(605 -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605</v>
      </c>
      <c r="C7" s="32" t="s">
        <v>36</v>
      </c>
      <c r="D7" s="32" t="s">
        <v>82</v>
      </c>
      <c r="E7" s="32" t="s">
        <v>80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'605-I'!D11:E11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88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58" priority="5">
      <formula>D7=""</formula>
    </cfRule>
  </conditionalFormatting>
  <conditionalFormatting sqref="E7">
    <cfRule type="expression" dxfId="57" priority="4">
      <formula>E7=""</formula>
    </cfRule>
  </conditionalFormatting>
  <conditionalFormatting sqref="C7">
    <cfRule type="expression" dxfId="56" priority="3">
      <formula>C7=""</formula>
    </cfRule>
  </conditionalFormatting>
  <conditionalFormatting sqref="B7">
    <cfRule type="expression" dxfId="55" priority="2">
      <formula>B7=""</formula>
    </cfRule>
  </conditionalFormatting>
  <conditionalFormatting sqref="F7">
    <cfRule type="expression" dxfId="54" priority="1">
      <formula>F7=""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(606 -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606</v>
      </c>
      <c r="C7" s="32" t="s">
        <v>78</v>
      </c>
      <c r="D7" s="32" t="s">
        <v>79</v>
      </c>
      <c r="E7" s="32" t="s">
        <v>89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ht="22.5" customHeight="1" x14ac:dyDescent="0.3">
      <c r="B11" s="49" t="s">
        <v>7</v>
      </c>
      <c r="C11" s="49" t="s">
        <v>8</v>
      </c>
      <c r="D11" s="50">
        <f>'605-R'!D11:E11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5.75" customHeight="1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53" priority="5">
      <formula>D7=""</formula>
    </cfRule>
  </conditionalFormatting>
  <conditionalFormatting sqref="E7">
    <cfRule type="expression" dxfId="52" priority="4">
      <formula>E7=""</formula>
    </cfRule>
  </conditionalFormatting>
  <conditionalFormatting sqref="C7">
    <cfRule type="expression" dxfId="51" priority="3">
      <formula>C7=""</formula>
    </cfRule>
  </conditionalFormatting>
  <conditionalFormatting sqref="B7">
    <cfRule type="expression" dxfId="50" priority="2">
      <formula>B7=""</formula>
    </cfRule>
  </conditionalFormatting>
  <conditionalFormatting sqref="F7">
    <cfRule type="expression" dxfId="49" priority="1">
      <formula>F7=""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5" sqref="E35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(606 -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606</v>
      </c>
      <c r="C7" s="32" t="s">
        <v>36</v>
      </c>
      <c r="D7" s="32" t="s">
        <v>89</v>
      </c>
      <c r="E7" s="32" t="s">
        <v>79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'606-I'!D11:E11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88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8" priority="5">
      <formula>D7=""</formula>
    </cfRule>
  </conditionalFormatting>
  <conditionalFormatting sqref="E7">
    <cfRule type="expression" dxfId="47" priority="4">
      <formula>E7=""</formula>
    </cfRule>
  </conditionalFormatting>
  <conditionalFormatting sqref="C7">
    <cfRule type="expression" dxfId="46" priority="3">
      <formula>C7=""</formula>
    </cfRule>
  </conditionalFormatting>
  <conditionalFormatting sqref="B7">
    <cfRule type="expression" dxfId="45" priority="2">
      <formula>B7=""</formula>
    </cfRule>
  </conditionalFormatting>
  <conditionalFormatting sqref="F7">
    <cfRule type="expression" dxfId="44" priority="1">
      <formula>F7=""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(607 -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607</v>
      </c>
      <c r="C7" s="32" t="s">
        <v>78</v>
      </c>
      <c r="D7" s="32" t="s">
        <v>79</v>
      </c>
      <c r="E7" s="32" t="s">
        <v>91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'606-R'!D11:E11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3" priority="5">
      <formula>D7=""</formula>
    </cfRule>
  </conditionalFormatting>
  <conditionalFormatting sqref="E7">
    <cfRule type="expression" dxfId="42" priority="4">
      <formula>E7=""</formula>
    </cfRule>
  </conditionalFormatting>
  <conditionalFormatting sqref="C7">
    <cfRule type="expression" dxfId="41" priority="3">
      <formula>C7=""</formula>
    </cfRule>
  </conditionalFormatting>
  <conditionalFormatting sqref="B7">
    <cfRule type="expression" dxfId="40" priority="2">
      <formula>B7=""</formula>
    </cfRule>
  </conditionalFormatting>
  <conditionalFormatting sqref="F7">
    <cfRule type="expression" dxfId="39" priority="1">
      <formula>F7=""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2"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(607 -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607</v>
      </c>
      <c r="C7" s="32" t="s">
        <v>36</v>
      </c>
      <c r="D7" s="32" t="s">
        <v>91</v>
      </c>
      <c r="E7" s="32" t="s">
        <v>79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'607-I'!D11:E11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88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8" priority="5">
      <formula>D7=""</formula>
    </cfRule>
  </conditionalFormatting>
  <conditionalFormatting sqref="E7">
    <cfRule type="expression" dxfId="37" priority="4">
      <formula>E7=""</formula>
    </cfRule>
  </conditionalFormatting>
  <conditionalFormatting sqref="C7">
    <cfRule type="expression" dxfId="36" priority="3">
      <formula>C7=""</formula>
    </cfRule>
  </conditionalFormatting>
  <conditionalFormatting sqref="B7">
    <cfRule type="expression" dxfId="35" priority="2">
      <formula>B7=""</formula>
    </cfRule>
  </conditionalFormatting>
  <conditionalFormatting sqref="F7">
    <cfRule type="expression" dxfId="34" priority="1">
      <formula>F7=""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3" sqref="E33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(610 -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610</v>
      </c>
      <c r="C7" s="7" t="s">
        <v>78</v>
      </c>
      <c r="D7" s="7" t="s">
        <v>86</v>
      </c>
      <c r="E7" s="7" t="s">
        <v>79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'602-R'!D11:E11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77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3" priority="5">
      <formula>D7=""</formula>
    </cfRule>
  </conditionalFormatting>
  <conditionalFormatting sqref="E7">
    <cfRule type="expression" dxfId="32" priority="4">
      <formula>E7=""</formula>
    </cfRule>
  </conditionalFormatting>
  <conditionalFormatting sqref="C7">
    <cfRule type="expression" dxfId="31" priority="3">
      <formula>C7=""</formula>
    </cfRule>
  </conditionalFormatting>
  <conditionalFormatting sqref="B7">
    <cfRule type="expression" dxfId="30" priority="2">
      <formula>B7=""</formula>
    </cfRule>
  </conditionalFormatting>
  <conditionalFormatting sqref="F7">
    <cfRule type="expression" dxfId="29" priority="1">
      <formula>F7=""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(610 -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610</v>
      </c>
      <c r="C7" s="7" t="s">
        <v>36</v>
      </c>
      <c r="D7" s="7" t="s">
        <v>79</v>
      </c>
      <c r="E7" s="7" t="s">
        <v>86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'610-I'!D11:E11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88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77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8" priority="5">
      <formula>D7=""</formula>
    </cfRule>
  </conditionalFormatting>
  <conditionalFormatting sqref="E7">
    <cfRule type="expression" dxfId="27" priority="4">
      <formula>E7=""</formula>
    </cfRule>
  </conditionalFormatting>
  <conditionalFormatting sqref="C7">
    <cfRule type="expression" dxfId="26" priority="3">
      <formula>C7=""</formula>
    </cfRule>
  </conditionalFormatting>
  <conditionalFormatting sqref="B7">
    <cfRule type="expression" dxfId="25" priority="2">
      <formula>B7=""</formula>
    </cfRule>
  </conditionalFormatting>
  <conditionalFormatting sqref="F7">
    <cfRule type="expression" dxfId="24" priority="1">
      <formula>F7=""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(611 -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611</v>
      </c>
      <c r="C7" s="32" t="s">
        <v>78</v>
      </c>
      <c r="D7" s="32" t="s">
        <v>86</v>
      </c>
      <c r="E7" s="32" t="s">
        <v>90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'610-R'!D11:E11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3" priority="5">
      <formula>D7=""</formula>
    </cfRule>
  </conditionalFormatting>
  <conditionalFormatting sqref="E7">
    <cfRule type="expression" dxfId="22" priority="4">
      <formula>E7=""</formula>
    </cfRule>
  </conditionalFormatting>
  <conditionalFormatting sqref="C7">
    <cfRule type="expression" dxfId="21" priority="3">
      <formula>C7=""</formula>
    </cfRule>
  </conditionalFormatting>
  <conditionalFormatting sqref="B7">
    <cfRule type="expression" dxfId="20" priority="2">
      <formula>B7=""</formula>
    </cfRule>
  </conditionalFormatting>
  <conditionalFormatting sqref="F7">
    <cfRule type="expression" dxfId="19" priority="1">
      <formula>F7=""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5" sqref="E35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(611 -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611</v>
      </c>
      <c r="C7" s="32" t="s">
        <v>36</v>
      </c>
      <c r="D7" s="32" t="s">
        <v>90</v>
      </c>
      <c r="E7" s="32" t="s">
        <v>86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'611-I'!D11:E11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8" priority="5">
      <formula>D7=""</formula>
    </cfRule>
  </conditionalFormatting>
  <conditionalFormatting sqref="E7">
    <cfRule type="expression" dxfId="17" priority="4">
      <formula>E7=""</formula>
    </cfRule>
  </conditionalFormatting>
  <conditionalFormatting sqref="C7">
    <cfRule type="expression" dxfId="16" priority="3">
      <formula>C7=""</formula>
    </cfRule>
  </conditionalFormatting>
  <conditionalFormatting sqref="B7">
    <cfRule type="expression" dxfId="15" priority="2">
      <formula>B7=""</formula>
    </cfRule>
  </conditionalFormatting>
  <conditionalFormatting sqref="F7">
    <cfRule type="expression" dxfId="14" priority="1">
      <formula>F7=""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(612 -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612</v>
      </c>
      <c r="C7" s="7" t="s">
        <v>78</v>
      </c>
      <c r="D7" s="7" t="s">
        <v>80</v>
      </c>
      <c r="E7" s="7" t="s">
        <v>87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'610-R'!D11:E11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3" priority="5">
      <formula>D7=""</formula>
    </cfRule>
  </conditionalFormatting>
  <conditionalFormatting sqref="E7">
    <cfRule type="expression" dxfId="12" priority="4">
      <formula>E7=""</formula>
    </cfRule>
  </conditionalFormatting>
  <conditionalFormatting sqref="C7">
    <cfRule type="expression" dxfId="11" priority="3">
      <formula>C7=""</formula>
    </cfRule>
  </conditionalFormatting>
  <conditionalFormatting sqref="B7">
    <cfRule type="expression" dxfId="10" priority="2">
      <formula>B7=""</formula>
    </cfRule>
  </conditionalFormatting>
  <conditionalFormatting sqref="F7">
    <cfRule type="expression" dxfId="9" priority="1">
      <formula>F7=""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C000"/>
    <pageSetUpPr fitToPage="1"/>
  </sheetPr>
  <dimension ref="B1:J49"/>
  <sheetViews>
    <sheetView tabSelected="1" zoomScale="55" zoomScaleNormal="55" workbookViewId="0">
      <selection activeCell="B49" sqref="B49"/>
    </sheetView>
  </sheetViews>
  <sheetFormatPr baseColWidth="10" defaultRowHeight="16.5" x14ac:dyDescent="0.3"/>
  <cols>
    <col min="1" max="1" width="3.28515625" style="1" customWidth="1"/>
    <col min="2" max="3" width="20" style="2" customWidth="1"/>
    <col min="4" max="4" width="20" style="9" customWidth="1"/>
    <col min="5" max="8" width="15.140625" style="2" customWidth="1"/>
    <col min="9" max="9" width="16.140625" style="2" bestFit="1" customWidth="1"/>
    <col min="10" max="10" width="16" style="1" customWidth="1"/>
    <col min="11" max="16384" width="11.42578125" style="1"/>
  </cols>
  <sheetData>
    <row r="1" spans="2:10" x14ac:dyDescent="0.3">
      <c r="B1" s="1"/>
      <c r="D1" s="2"/>
      <c r="H1" s="1"/>
      <c r="I1" s="1"/>
    </row>
    <row r="2" spans="2:10" ht="21" x14ac:dyDescent="0.35">
      <c r="B2" s="43" t="s">
        <v>37</v>
      </c>
      <c r="C2" s="43"/>
      <c r="D2" s="43"/>
      <c r="E2" s="43"/>
      <c r="F2" s="43"/>
      <c r="G2" s="43"/>
      <c r="H2" s="43"/>
      <c r="I2" s="43"/>
      <c r="J2" s="43"/>
    </row>
    <row r="3" spans="2:10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.75" x14ac:dyDescent="0.3">
      <c r="B4" s="3" t="s">
        <v>38</v>
      </c>
      <c r="C4" s="44" t="str">
        <f>+D8&amp;"_"&amp;D9&amp;"_"&amp;D10&amp;"_"&amp;D11&amp;"_"&amp;I8&amp;"_"&amp;YEAR(D13)&amp;"_"&amp;I11</f>
        <v>POR_V_VALPARAISOUN06_UN06_Normal_2021_12</v>
      </c>
      <c r="D4" s="44"/>
      <c r="E4" s="44"/>
      <c r="F4" s="44"/>
      <c r="G4" s="44"/>
      <c r="H4" s="44"/>
      <c r="I4" s="44"/>
      <c r="J4" s="44"/>
    </row>
    <row r="5" spans="2:10" x14ac:dyDescent="0.3">
      <c r="B5" s="1"/>
      <c r="D5" s="2"/>
      <c r="H5" s="1"/>
      <c r="I5" s="1"/>
    </row>
    <row r="6" spans="2:10" ht="18" x14ac:dyDescent="0.35">
      <c r="B6" s="5" t="s">
        <v>39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x14ac:dyDescent="0.3">
      <c r="B8" s="34" t="s">
        <v>40</v>
      </c>
      <c r="C8" s="34"/>
      <c r="D8" s="35" t="s">
        <v>75</v>
      </c>
      <c r="E8" s="35"/>
      <c r="F8" s="6"/>
      <c r="G8" s="34" t="s">
        <v>41</v>
      </c>
      <c r="H8" s="34"/>
      <c r="I8" s="35" t="s">
        <v>85</v>
      </c>
      <c r="J8" s="35"/>
    </row>
    <row r="9" spans="2:10" x14ac:dyDescent="0.3">
      <c r="B9" s="34" t="s">
        <v>42</v>
      </c>
      <c r="C9" s="34"/>
      <c r="D9" s="35" t="s">
        <v>63</v>
      </c>
      <c r="E9" s="35"/>
      <c r="F9" s="6"/>
      <c r="G9" s="34" t="s">
        <v>43</v>
      </c>
      <c r="H9" s="34"/>
      <c r="I9" s="35" t="s">
        <v>76</v>
      </c>
      <c r="J9" s="35"/>
    </row>
    <row r="10" spans="2:10" x14ac:dyDescent="0.3">
      <c r="B10" s="34" t="s">
        <v>44</v>
      </c>
      <c r="C10" s="34"/>
      <c r="D10" s="35" t="s">
        <v>70</v>
      </c>
      <c r="E10" s="35"/>
      <c r="F10" s="6"/>
      <c r="G10" s="34" t="s">
        <v>45</v>
      </c>
      <c r="H10" s="34"/>
      <c r="I10" s="35" t="s">
        <v>64</v>
      </c>
      <c r="J10" s="35"/>
    </row>
    <row r="11" spans="2:10" x14ac:dyDescent="0.3">
      <c r="B11" s="34" t="s">
        <v>46</v>
      </c>
      <c r="C11" s="34"/>
      <c r="D11" s="35" t="s">
        <v>69</v>
      </c>
      <c r="E11" s="35"/>
      <c r="F11" s="6"/>
      <c r="G11" s="34" t="s">
        <v>47</v>
      </c>
      <c r="H11" s="34"/>
      <c r="I11" s="35">
        <v>12</v>
      </c>
      <c r="J11" s="35"/>
    </row>
    <row r="12" spans="2:10" x14ac:dyDescent="0.3">
      <c r="B12" s="6"/>
      <c r="C12" s="6"/>
      <c r="D12" s="6"/>
      <c r="E12" s="6"/>
      <c r="F12" s="6"/>
      <c r="G12" s="6"/>
      <c r="H12" s="6"/>
      <c r="I12" s="6"/>
    </row>
    <row r="13" spans="2:10" x14ac:dyDescent="0.3">
      <c r="B13" s="34" t="s">
        <v>48</v>
      </c>
      <c r="C13" s="34"/>
      <c r="D13" s="12">
        <v>44264</v>
      </c>
      <c r="E13" s="6"/>
      <c r="F13" s="6"/>
      <c r="G13" s="1"/>
      <c r="H13" s="1"/>
      <c r="I13" s="1"/>
    </row>
    <row r="14" spans="2:10" x14ac:dyDescent="0.3">
      <c r="B14" s="34" t="s">
        <v>49</v>
      </c>
      <c r="C14" s="34"/>
      <c r="D14" s="12">
        <f>D13</f>
        <v>44264</v>
      </c>
      <c r="E14" s="6"/>
      <c r="F14" s="6"/>
      <c r="G14" s="6"/>
      <c r="H14" s="6"/>
      <c r="I14" s="1"/>
    </row>
    <row r="15" spans="2:10" x14ac:dyDescent="0.3">
      <c r="B15" s="1"/>
      <c r="C15" s="1"/>
      <c r="D15" s="1"/>
      <c r="F15" s="1"/>
      <c r="G15" s="1"/>
      <c r="H15" s="1"/>
      <c r="I15" s="1"/>
    </row>
    <row r="16" spans="2:10" ht="18" x14ac:dyDescent="0.35">
      <c r="B16" s="5" t="s">
        <v>50</v>
      </c>
      <c r="D16" s="2"/>
      <c r="G16" s="1"/>
      <c r="H16" s="1"/>
      <c r="I16" s="1"/>
    </row>
    <row r="17" spans="2:10" ht="6.75" customHeight="1" x14ac:dyDescent="0.3">
      <c r="B17" s="1"/>
      <c r="D17" s="2"/>
      <c r="H17" s="1"/>
      <c r="I17" s="1"/>
    </row>
    <row r="18" spans="2:10" x14ac:dyDescent="0.3">
      <c r="B18" s="38" t="s">
        <v>51</v>
      </c>
      <c r="C18" s="39"/>
      <c r="D18" s="40" t="s">
        <v>68</v>
      </c>
      <c r="E18" s="41"/>
      <c r="F18" s="41"/>
      <c r="G18" s="42"/>
      <c r="H18" s="1"/>
      <c r="I18" s="13" t="s">
        <v>52</v>
      </c>
      <c r="J18" s="14" t="s">
        <v>83</v>
      </c>
    </row>
    <row r="19" spans="2:10" x14ac:dyDescent="0.3">
      <c r="B19" s="38" t="s">
        <v>53</v>
      </c>
      <c r="C19" s="39"/>
      <c r="D19" s="40">
        <v>401006</v>
      </c>
      <c r="E19" s="41"/>
      <c r="F19" s="41"/>
      <c r="G19" s="42"/>
      <c r="H19" s="1"/>
      <c r="I19" s="1"/>
    </row>
    <row r="20" spans="2:10" x14ac:dyDescent="0.3">
      <c r="B20" s="38" t="s">
        <v>54</v>
      </c>
      <c r="C20" s="39"/>
      <c r="D20" s="40" t="s">
        <v>72</v>
      </c>
      <c r="E20" s="41"/>
      <c r="F20" s="41"/>
      <c r="G20" s="42"/>
      <c r="H20" s="1"/>
      <c r="I20" s="13" t="s">
        <v>52</v>
      </c>
      <c r="J20" s="14" t="s">
        <v>73</v>
      </c>
    </row>
    <row r="21" spans="2:10" x14ac:dyDescent="0.3">
      <c r="B21" s="38" t="s">
        <v>55</v>
      </c>
      <c r="C21" s="39"/>
      <c r="D21" s="40"/>
      <c r="E21" s="41"/>
      <c r="F21" s="41"/>
      <c r="G21" s="42"/>
      <c r="H21" s="1"/>
      <c r="I21" s="13" t="s">
        <v>52</v>
      </c>
      <c r="J21" s="14"/>
    </row>
    <row r="22" spans="2:10" x14ac:dyDescent="0.3">
      <c r="B22" s="1"/>
      <c r="C22" s="1"/>
      <c r="D22" s="1"/>
      <c r="E22" s="1"/>
      <c r="F22" s="1"/>
      <c r="G22" s="1"/>
      <c r="H22" s="1"/>
      <c r="I22" s="1"/>
    </row>
    <row r="23" spans="2:10" ht="18" x14ac:dyDescent="0.35">
      <c r="B23" s="5" t="s">
        <v>56</v>
      </c>
      <c r="C23" s="1"/>
      <c r="D23" s="1"/>
      <c r="E23" s="1"/>
      <c r="F23" s="1"/>
      <c r="G23" s="1"/>
      <c r="H23" s="1"/>
      <c r="I23" s="1"/>
    </row>
    <row r="24" spans="2:10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0" x14ac:dyDescent="0.3">
      <c r="B25" s="34" t="s">
        <v>57</v>
      </c>
      <c r="C25" s="34"/>
      <c r="D25" s="14">
        <v>301</v>
      </c>
      <c r="E25" s="1"/>
      <c r="F25" s="1"/>
      <c r="G25" s="1"/>
      <c r="H25" s="1"/>
      <c r="I25" s="1"/>
    </row>
    <row r="26" spans="2:10" x14ac:dyDescent="0.3">
      <c r="B26" s="34" t="s">
        <v>58</v>
      </c>
      <c r="C26" s="34"/>
      <c r="D26" s="14">
        <v>329</v>
      </c>
      <c r="H26" s="1"/>
      <c r="I26" s="1"/>
    </row>
    <row r="27" spans="2:10" x14ac:dyDescent="0.3">
      <c r="B27" s="34" t="s">
        <v>59</v>
      </c>
      <c r="C27" s="34"/>
      <c r="D27" s="14">
        <v>14</v>
      </c>
      <c r="H27" s="1"/>
      <c r="I27" s="1"/>
    </row>
    <row r="28" spans="2:10" x14ac:dyDescent="0.3">
      <c r="B28" s="1"/>
      <c r="D28" s="2"/>
      <c r="H28" s="1"/>
      <c r="I28" s="1"/>
    </row>
    <row r="29" spans="2:10" ht="18" x14ac:dyDescent="0.35">
      <c r="B29" s="5" t="s">
        <v>60</v>
      </c>
      <c r="D29" s="2"/>
      <c r="H29" s="1"/>
      <c r="I29" s="1"/>
    </row>
    <row r="30" spans="2:10" ht="7.5" customHeight="1" x14ac:dyDescent="0.3">
      <c r="B30" s="1"/>
      <c r="D30" s="2"/>
      <c r="H30" s="1"/>
      <c r="I30" s="1"/>
    </row>
    <row r="31" spans="2:10" ht="30.75" customHeight="1" x14ac:dyDescent="0.3">
      <c r="B31" s="15" t="s">
        <v>1</v>
      </c>
      <c r="C31" s="15" t="s">
        <v>2</v>
      </c>
      <c r="D31" s="15" t="s">
        <v>61</v>
      </c>
      <c r="E31" s="47" t="s">
        <v>3</v>
      </c>
      <c r="F31" s="47"/>
      <c r="G31" s="47" t="s">
        <v>4</v>
      </c>
      <c r="H31" s="47"/>
      <c r="I31" s="15" t="s">
        <v>74</v>
      </c>
      <c r="J31" s="15" t="s">
        <v>62</v>
      </c>
    </row>
    <row r="32" spans="2:10" x14ac:dyDescent="0.3">
      <c r="B32" s="32">
        <v>601</v>
      </c>
      <c r="C32" s="32" t="s">
        <v>78</v>
      </c>
      <c r="D32" s="8">
        <v>33.42</v>
      </c>
      <c r="E32" s="45" t="s">
        <v>79</v>
      </c>
      <c r="F32" s="46"/>
      <c r="G32" s="45" t="s">
        <v>84</v>
      </c>
      <c r="H32" s="46"/>
      <c r="I32" s="33"/>
      <c r="J32" s="7" t="s">
        <v>65</v>
      </c>
    </row>
    <row r="33" spans="2:10" x14ac:dyDescent="0.3">
      <c r="B33" s="32">
        <v>601</v>
      </c>
      <c r="C33" s="32" t="s">
        <v>36</v>
      </c>
      <c r="D33" s="8">
        <v>32.869999999999997</v>
      </c>
      <c r="E33" s="45" t="s">
        <v>84</v>
      </c>
      <c r="F33" s="46"/>
      <c r="G33" s="45" t="s">
        <v>79</v>
      </c>
      <c r="H33" s="46"/>
      <c r="I33" s="33"/>
      <c r="J33" s="7" t="s">
        <v>65</v>
      </c>
    </row>
    <row r="34" spans="2:10" x14ac:dyDescent="0.3">
      <c r="B34" s="32">
        <v>602</v>
      </c>
      <c r="C34" s="32" t="s">
        <v>78</v>
      </c>
      <c r="D34" s="8">
        <v>31.85</v>
      </c>
      <c r="E34" s="45" t="s">
        <v>79</v>
      </c>
      <c r="F34" s="46"/>
      <c r="G34" s="45" t="s">
        <v>84</v>
      </c>
      <c r="H34" s="46"/>
      <c r="I34" s="33"/>
      <c r="J34" s="7" t="s">
        <v>65</v>
      </c>
    </row>
    <row r="35" spans="2:10" x14ac:dyDescent="0.3">
      <c r="B35" s="32">
        <v>602</v>
      </c>
      <c r="C35" s="32" t="s">
        <v>36</v>
      </c>
      <c r="D35" s="8">
        <v>31.65</v>
      </c>
      <c r="E35" s="45" t="s">
        <v>84</v>
      </c>
      <c r="F35" s="46"/>
      <c r="G35" s="45" t="s">
        <v>79</v>
      </c>
      <c r="H35" s="46"/>
      <c r="I35" s="33"/>
      <c r="J35" s="7" t="s">
        <v>65</v>
      </c>
    </row>
    <row r="36" spans="2:10" x14ac:dyDescent="0.3">
      <c r="B36" s="32">
        <v>603</v>
      </c>
      <c r="C36" s="32" t="s">
        <v>78</v>
      </c>
      <c r="D36" s="8">
        <v>26.47</v>
      </c>
      <c r="E36" s="45" t="s">
        <v>89</v>
      </c>
      <c r="F36" s="46"/>
      <c r="G36" s="45" t="s">
        <v>90</v>
      </c>
      <c r="H36" s="46"/>
      <c r="I36" s="33"/>
      <c r="J36" s="7" t="s">
        <v>65</v>
      </c>
    </row>
    <row r="37" spans="2:10" x14ac:dyDescent="0.3">
      <c r="B37" s="32">
        <v>603</v>
      </c>
      <c r="C37" s="32" t="s">
        <v>36</v>
      </c>
      <c r="D37" s="8">
        <v>26.81</v>
      </c>
      <c r="E37" s="45" t="s">
        <v>90</v>
      </c>
      <c r="F37" s="46"/>
      <c r="G37" s="45" t="s">
        <v>89</v>
      </c>
      <c r="H37" s="46"/>
      <c r="I37" s="33"/>
      <c r="J37" s="32" t="s">
        <v>65</v>
      </c>
    </row>
    <row r="38" spans="2:10" x14ac:dyDescent="0.3">
      <c r="B38" s="32">
        <v>605</v>
      </c>
      <c r="C38" s="32" t="s">
        <v>78</v>
      </c>
      <c r="D38" s="8">
        <v>43.5</v>
      </c>
      <c r="E38" s="45" t="s">
        <v>80</v>
      </c>
      <c r="F38" s="46"/>
      <c r="G38" s="45" t="s">
        <v>84</v>
      </c>
      <c r="H38" s="46"/>
      <c r="I38" s="33"/>
      <c r="J38" s="32" t="s">
        <v>65</v>
      </c>
    </row>
    <row r="39" spans="2:10" x14ac:dyDescent="0.3">
      <c r="B39" s="32">
        <v>605</v>
      </c>
      <c r="C39" s="32" t="s">
        <v>36</v>
      </c>
      <c r="D39" s="8">
        <v>43.9</v>
      </c>
      <c r="E39" s="45" t="s">
        <v>84</v>
      </c>
      <c r="F39" s="46"/>
      <c r="G39" s="45" t="s">
        <v>80</v>
      </c>
      <c r="H39" s="46"/>
      <c r="I39" s="33"/>
      <c r="J39" s="32" t="s">
        <v>65</v>
      </c>
    </row>
    <row r="40" spans="2:10" x14ac:dyDescent="0.3">
      <c r="B40" s="32">
        <v>606</v>
      </c>
      <c r="C40" s="32" t="s">
        <v>78</v>
      </c>
      <c r="D40" s="8">
        <v>31.42</v>
      </c>
      <c r="E40" s="45" t="s">
        <v>79</v>
      </c>
      <c r="F40" s="46"/>
      <c r="G40" s="45" t="s">
        <v>89</v>
      </c>
      <c r="H40" s="46"/>
      <c r="I40" s="33"/>
      <c r="J40" s="32" t="s">
        <v>65</v>
      </c>
    </row>
    <row r="41" spans="2:10" x14ac:dyDescent="0.3">
      <c r="B41" s="32">
        <v>606</v>
      </c>
      <c r="C41" s="32" t="s">
        <v>36</v>
      </c>
      <c r="D41" s="8">
        <v>30.74</v>
      </c>
      <c r="E41" s="45" t="s">
        <v>89</v>
      </c>
      <c r="F41" s="46"/>
      <c r="G41" s="45" t="s">
        <v>79</v>
      </c>
      <c r="H41" s="46"/>
      <c r="I41" s="33"/>
      <c r="J41" s="32" t="s">
        <v>65</v>
      </c>
    </row>
    <row r="42" spans="2:10" x14ac:dyDescent="0.3">
      <c r="B42" s="32">
        <v>607</v>
      </c>
      <c r="C42" s="32" t="s">
        <v>78</v>
      </c>
      <c r="D42" s="8">
        <v>28.13</v>
      </c>
      <c r="E42" s="45" t="s">
        <v>79</v>
      </c>
      <c r="F42" s="46"/>
      <c r="G42" s="45" t="s">
        <v>91</v>
      </c>
      <c r="H42" s="46"/>
      <c r="I42" s="33"/>
      <c r="J42" s="32" t="s">
        <v>65</v>
      </c>
    </row>
    <row r="43" spans="2:10" x14ac:dyDescent="0.3">
      <c r="B43" s="32">
        <v>607</v>
      </c>
      <c r="C43" s="32" t="s">
        <v>36</v>
      </c>
      <c r="D43" s="8">
        <v>27.81</v>
      </c>
      <c r="E43" s="45" t="s">
        <v>91</v>
      </c>
      <c r="F43" s="46"/>
      <c r="G43" s="45" t="s">
        <v>79</v>
      </c>
      <c r="H43" s="46"/>
      <c r="I43" s="33"/>
      <c r="J43" s="32" t="s">
        <v>65</v>
      </c>
    </row>
    <row r="44" spans="2:10" x14ac:dyDescent="0.3">
      <c r="B44" s="32">
        <v>610</v>
      </c>
      <c r="C44" s="32" t="s">
        <v>78</v>
      </c>
      <c r="D44" s="8">
        <v>27.96</v>
      </c>
      <c r="E44" s="45" t="s">
        <v>86</v>
      </c>
      <c r="F44" s="46"/>
      <c r="G44" s="45" t="s">
        <v>79</v>
      </c>
      <c r="H44" s="46"/>
      <c r="I44" s="33"/>
      <c r="J44" s="32" t="s">
        <v>65</v>
      </c>
    </row>
    <row r="45" spans="2:10" x14ac:dyDescent="0.3">
      <c r="B45" s="32">
        <v>610</v>
      </c>
      <c r="C45" s="32" t="s">
        <v>36</v>
      </c>
      <c r="D45" s="8">
        <v>25.92</v>
      </c>
      <c r="E45" s="45" t="s">
        <v>79</v>
      </c>
      <c r="F45" s="46"/>
      <c r="G45" s="45" t="s">
        <v>86</v>
      </c>
      <c r="H45" s="46"/>
      <c r="I45" s="33"/>
      <c r="J45" s="32" t="s">
        <v>65</v>
      </c>
    </row>
    <row r="46" spans="2:10" x14ac:dyDescent="0.3">
      <c r="B46" s="32">
        <v>611</v>
      </c>
      <c r="C46" s="32" t="s">
        <v>78</v>
      </c>
      <c r="D46" s="8">
        <v>27.5</v>
      </c>
      <c r="E46" s="45" t="s">
        <v>86</v>
      </c>
      <c r="F46" s="46"/>
      <c r="G46" s="45" t="s">
        <v>90</v>
      </c>
      <c r="H46" s="46"/>
      <c r="I46" s="33"/>
      <c r="J46" s="32" t="s">
        <v>65</v>
      </c>
    </row>
    <row r="47" spans="2:10" x14ac:dyDescent="0.3">
      <c r="B47" s="32">
        <v>611</v>
      </c>
      <c r="C47" s="32" t="s">
        <v>36</v>
      </c>
      <c r="D47" s="8">
        <v>27.93</v>
      </c>
      <c r="E47" s="45" t="s">
        <v>90</v>
      </c>
      <c r="F47" s="46"/>
      <c r="G47" s="45" t="s">
        <v>86</v>
      </c>
      <c r="H47" s="46"/>
      <c r="I47" s="33"/>
      <c r="J47" s="32" t="s">
        <v>65</v>
      </c>
    </row>
    <row r="48" spans="2:10" x14ac:dyDescent="0.3">
      <c r="B48" s="32">
        <v>612</v>
      </c>
      <c r="C48" s="32" t="s">
        <v>78</v>
      </c>
      <c r="D48" s="8">
        <v>23.82</v>
      </c>
      <c r="E48" s="45" t="s">
        <v>80</v>
      </c>
      <c r="F48" s="46"/>
      <c r="G48" s="45" t="s">
        <v>87</v>
      </c>
      <c r="H48" s="46"/>
      <c r="I48" s="33"/>
      <c r="J48" s="32" t="s">
        <v>65</v>
      </c>
    </row>
    <row r="49" spans="2:10" x14ac:dyDescent="0.3">
      <c r="B49" s="32">
        <v>612</v>
      </c>
      <c r="C49" s="32" t="s">
        <v>36</v>
      </c>
      <c r="D49" s="8">
        <v>23.6</v>
      </c>
      <c r="E49" s="45" t="s">
        <v>87</v>
      </c>
      <c r="F49" s="46"/>
      <c r="G49" s="45" t="s">
        <v>80</v>
      </c>
      <c r="H49" s="46"/>
      <c r="I49" s="33"/>
      <c r="J49" s="32" t="s">
        <v>65</v>
      </c>
    </row>
  </sheetData>
  <mergeCells count="69">
    <mergeCell ref="E48:F48"/>
    <mergeCell ref="G48:H48"/>
    <mergeCell ref="E49:F49"/>
    <mergeCell ref="G49:H49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40:F40"/>
    <mergeCell ref="G40:H40"/>
    <mergeCell ref="E41:F41"/>
    <mergeCell ref="G41:H41"/>
    <mergeCell ref="E39:F39"/>
    <mergeCell ref="G39:H39"/>
    <mergeCell ref="E36:F36"/>
    <mergeCell ref="G36:H36"/>
    <mergeCell ref="E37:F37"/>
    <mergeCell ref="G37:H37"/>
    <mergeCell ref="E38:F38"/>
    <mergeCell ref="G38:H38"/>
    <mergeCell ref="D11:E11"/>
    <mergeCell ref="E32:F32"/>
    <mergeCell ref="G32:H32"/>
    <mergeCell ref="E33:F33"/>
    <mergeCell ref="G33:H33"/>
    <mergeCell ref="E31:F31"/>
    <mergeCell ref="G31:H31"/>
    <mergeCell ref="B20:C20"/>
    <mergeCell ref="D20:G20"/>
    <mergeCell ref="E34:F34"/>
    <mergeCell ref="G34:H34"/>
    <mergeCell ref="E35:F35"/>
    <mergeCell ref="G35:H35"/>
    <mergeCell ref="I11:J11"/>
    <mergeCell ref="I9:J9"/>
    <mergeCell ref="G10:H10"/>
    <mergeCell ref="I10:J10"/>
    <mergeCell ref="G9:H9"/>
    <mergeCell ref="G11:H11"/>
    <mergeCell ref="B2:J2"/>
    <mergeCell ref="C4:J4"/>
    <mergeCell ref="B8:C8"/>
    <mergeCell ref="D8:E8"/>
    <mergeCell ref="G8:H8"/>
    <mergeCell ref="I8:J8"/>
    <mergeCell ref="B26:C26"/>
    <mergeCell ref="B27:C27"/>
    <mergeCell ref="B14:C14"/>
    <mergeCell ref="B9:C9"/>
    <mergeCell ref="D9:E9"/>
    <mergeCell ref="B11:C11"/>
    <mergeCell ref="B25:C25"/>
    <mergeCell ref="B13:C13"/>
    <mergeCell ref="B10:C10"/>
    <mergeCell ref="D10:E10"/>
    <mergeCell ref="B21:C21"/>
    <mergeCell ref="D21:G21"/>
    <mergeCell ref="B18:C18"/>
    <mergeCell ref="D18:G18"/>
    <mergeCell ref="B19:C19"/>
    <mergeCell ref="D19:G19"/>
  </mergeCells>
  <conditionalFormatting sqref="D8:E8 D32:D37 E34:E37 G35:G37 G44:G48 E44:E48 D44:D49">
    <cfRule type="expression" dxfId="141" priority="267">
      <formula>D8=""</formula>
    </cfRule>
  </conditionalFormatting>
  <conditionalFormatting sqref="D10:E10">
    <cfRule type="expression" dxfId="140" priority="266">
      <formula>D10=""</formula>
    </cfRule>
  </conditionalFormatting>
  <conditionalFormatting sqref="D11:E11">
    <cfRule type="expression" dxfId="139" priority="265">
      <formula>D11=""</formula>
    </cfRule>
  </conditionalFormatting>
  <conditionalFormatting sqref="I8:J8">
    <cfRule type="expression" dxfId="138" priority="264">
      <formula>I8=""</formula>
    </cfRule>
  </conditionalFormatting>
  <conditionalFormatting sqref="D9:E9">
    <cfRule type="expression" dxfId="137" priority="263">
      <formula>D9=""</formula>
    </cfRule>
  </conditionalFormatting>
  <conditionalFormatting sqref="I10:J10">
    <cfRule type="expression" dxfId="136" priority="261">
      <formula>I10=""</formula>
    </cfRule>
  </conditionalFormatting>
  <conditionalFormatting sqref="I11:J11">
    <cfRule type="expression" dxfId="135" priority="260">
      <formula>I11=""</formula>
    </cfRule>
  </conditionalFormatting>
  <conditionalFormatting sqref="D13:D14">
    <cfRule type="expression" dxfId="134" priority="245">
      <formula>D13=""</formula>
    </cfRule>
  </conditionalFormatting>
  <conditionalFormatting sqref="D25">
    <cfRule type="expression" dxfId="133" priority="136">
      <formula>D25=""</formula>
    </cfRule>
  </conditionalFormatting>
  <conditionalFormatting sqref="D26">
    <cfRule type="expression" dxfId="132" priority="135">
      <formula>D26=""</formula>
    </cfRule>
  </conditionalFormatting>
  <conditionalFormatting sqref="D27">
    <cfRule type="expression" dxfId="131" priority="134">
      <formula>D27=""</formula>
    </cfRule>
  </conditionalFormatting>
  <conditionalFormatting sqref="J21">
    <cfRule type="expression" dxfId="130" priority="133">
      <formula>J21=""</formula>
    </cfRule>
  </conditionalFormatting>
  <conditionalFormatting sqref="D21:G21">
    <cfRule type="expression" dxfId="129" priority="132">
      <formula>D21=""</formula>
    </cfRule>
  </conditionalFormatting>
  <conditionalFormatting sqref="J18">
    <cfRule type="expression" dxfId="128" priority="131">
      <formula>J18=""</formula>
    </cfRule>
  </conditionalFormatting>
  <conditionalFormatting sqref="J20">
    <cfRule type="expression" dxfId="127" priority="130">
      <formula>J20=""</formula>
    </cfRule>
  </conditionalFormatting>
  <conditionalFormatting sqref="D18:G18">
    <cfRule type="expression" dxfId="126" priority="129">
      <formula>D18=""</formula>
    </cfRule>
  </conditionalFormatting>
  <conditionalFormatting sqref="D19:G19">
    <cfRule type="expression" dxfId="125" priority="128">
      <formula>D19=""</formula>
    </cfRule>
  </conditionalFormatting>
  <conditionalFormatting sqref="D20:G20">
    <cfRule type="expression" dxfId="124" priority="127">
      <formula>D20=""</formula>
    </cfRule>
  </conditionalFormatting>
  <conditionalFormatting sqref="I9:J9">
    <cfRule type="expression" dxfId="123" priority="120">
      <formula>I9=""</formula>
    </cfRule>
  </conditionalFormatting>
  <conditionalFormatting sqref="J32 J34 J46 J48 J36:J37 J39:J40 J42:J44">
    <cfRule type="expression" dxfId="122" priority="98">
      <formula>J32=""</formula>
    </cfRule>
  </conditionalFormatting>
  <conditionalFormatting sqref="J33 J35 J45 J49 J47 J38 J41">
    <cfRule type="expression" dxfId="121" priority="96">
      <formula>J33=""</formula>
    </cfRule>
  </conditionalFormatting>
  <conditionalFormatting sqref="B45:C45">
    <cfRule type="expression" dxfId="120" priority="19">
      <formula>B45=""</formula>
    </cfRule>
  </conditionalFormatting>
  <conditionalFormatting sqref="B46:C46">
    <cfRule type="expression" dxfId="119" priority="18">
      <formula>B46=""</formula>
    </cfRule>
  </conditionalFormatting>
  <conditionalFormatting sqref="B47:C47">
    <cfRule type="expression" dxfId="118" priority="17">
      <formula>B47=""</formula>
    </cfRule>
  </conditionalFormatting>
  <conditionalFormatting sqref="B48:C48">
    <cfRule type="expression" dxfId="117" priority="16">
      <formula>B48=""</formula>
    </cfRule>
  </conditionalFormatting>
  <conditionalFormatting sqref="B49:C49">
    <cfRule type="expression" dxfId="116" priority="15">
      <formula>B49=""</formula>
    </cfRule>
  </conditionalFormatting>
  <conditionalFormatting sqref="G33">
    <cfRule type="expression" dxfId="115" priority="13">
      <formula>G33=""</formula>
    </cfRule>
  </conditionalFormatting>
  <conditionalFormatting sqref="G34">
    <cfRule type="expression" dxfId="114" priority="12">
      <formula>G34=""</formula>
    </cfRule>
  </conditionalFormatting>
  <conditionalFormatting sqref="E33">
    <cfRule type="expression" dxfId="113" priority="11">
      <formula>E33=""</formula>
    </cfRule>
  </conditionalFormatting>
  <conditionalFormatting sqref="G32">
    <cfRule type="expression" dxfId="112" priority="10">
      <formula>G32=""</formula>
    </cfRule>
  </conditionalFormatting>
  <conditionalFormatting sqref="E49 G49">
    <cfRule type="expression" dxfId="111" priority="40">
      <formula>E49=""</formula>
    </cfRule>
  </conditionalFormatting>
  <conditionalFormatting sqref="B32:C32">
    <cfRule type="expression" dxfId="110" priority="39">
      <formula>B32=""</formula>
    </cfRule>
  </conditionalFormatting>
  <conditionalFormatting sqref="E32">
    <cfRule type="expression" dxfId="109" priority="38">
      <formula>E32=""</formula>
    </cfRule>
  </conditionalFormatting>
  <conditionalFormatting sqref="B33:C33">
    <cfRule type="expression" dxfId="108" priority="37">
      <formula>B33=""</formula>
    </cfRule>
  </conditionalFormatting>
  <conditionalFormatting sqref="B34:C34">
    <cfRule type="expression" dxfId="107" priority="36">
      <formula>B34=""</formula>
    </cfRule>
  </conditionalFormatting>
  <conditionalFormatting sqref="B35:C35">
    <cfRule type="expression" dxfId="106" priority="35">
      <formula>B35=""</formula>
    </cfRule>
  </conditionalFormatting>
  <conditionalFormatting sqref="B36:C36">
    <cfRule type="expression" dxfId="105" priority="34">
      <formula>B36=""</formula>
    </cfRule>
  </conditionalFormatting>
  <conditionalFormatting sqref="B37:C37">
    <cfRule type="expression" dxfId="104" priority="33">
      <formula>B37=""</formula>
    </cfRule>
  </conditionalFormatting>
  <conditionalFormatting sqref="B44:C44">
    <cfRule type="expression" dxfId="103" priority="20">
      <formula>B44=""</formula>
    </cfRule>
  </conditionalFormatting>
  <conditionalFormatting sqref="D38:D43">
    <cfRule type="expression" dxfId="102" priority="9">
      <formula>D38=""</formula>
    </cfRule>
  </conditionalFormatting>
  <conditionalFormatting sqref="B38:C38">
    <cfRule type="expression" dxfId="101" priority="8">
      <formula>B38=""</formula>
    </cfRule>
  </conditionalFormatting>
  <conditionalFormatting sqref="B39:C39">
    <cfRule type="expression" dxfId="100" priority="7">
      <formula>B39=""</formula>
    </cfRule>
  </conditionalFormatting>
  <conditionalFormatting sqref="B40:C40">
    <cfRule type="expression" dxfId="99" priority="6">
      <formula>B40=""</formula>
    </cfRule>
  </conditionalFormatting>
  <conditionalFormatting sqref="B41:C41">
    <cfRule type="expression" dxfId="98" priority="5">
      <formula>B41=""</formula>
    </cfRule>
  </conditionalFormatting>
  <conditionalFormatting sqref="B42:C42">
    <cfRule type="expression" dxfId="97" priority="4">
      <formula>B42=""</formula>
    </cfRule>
  </conditionalFormatting>
  <conditionalFormatting sqref="B43:C43">
    <cfRule type="expression" dxfId="96" priority="3">
      <formula>B43=""</formula>
    </cfRule>
  </conditionalFormatting>
  <conditionalFormatting sqref="E38:E43">
    <cfRule type="expression" dxfId="95" priority="2">
      <formula>E38=""</formula>
    </cfRule>
  </conditionalFormatting>
  <conditionalFormatting sqref="G38:G43">
    <cfRule type="expression" dxfId="94" priority="1">
      <formula>G38=""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E35" sqref="E35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(612 -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612</v>
      </c>
      <c r="C7" s="7" t="s">
        <v>36</v>
      </c>
      <c r="D7" s="7" t="s">
        <v>87</v>
      </c>
      <c r="E7" s="7" t="s">
        <v>80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52" t="s">
        <v>7</v>
      </c>
      <c r="C11" s="52" t="s">
        <v>8</v>
      </c>
      <c r="D11" s="54">
        <f>'612-I'!D11:E11</f>
        <v>44264</v>
      </c>
      <c r="E11" s="55"/>
    </row>
    <row r="12" spans="2:14" ht="33" x14ac:dyDescent="0.3">
      <c r="B12" s="53"/>
      <c r="C12" s="53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8" priority="5">
      <formula>D7=""</formula>
    </cfRule>
  </conditionalFormatting>
  <conditionalFormatting sqref="E7">
    <cfRule type="expression" dxfId="7" priority="4">
      <formula>E7=""</formula>
    </cfRule>
  </conditionalFormatting>
  <conditionalFormatting sqref="C7">
    <cfRule type="expression" dxfId="6" priority="3">
      <formula>C7=""</formula>
    </cfRule>
  </conditionalFormatting>
  <conditionalFormatting sqref="B7">
    <cfRule type="expression" dxfId="5" priority="2">
      <formula>B7=""</formula>
    </cfRule>
  </conditionalFormatting>
  <conditionalFormatting sqref="F7">
    <cfRule type="expression" dxfId="4" priority="1">
      <formula>F7=""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E32" sqref="E3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(601 -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601</v>
      </c>
      <c r="C7" s="32" t="s">
        <v>78</v>
      </c>
      <c r="D7" s="32" t="s">
        <v>79</v>
      </c>
      <c r="E7" s="32" t="s">
        <v>82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'Operador UN06'!D13</f>
        <v>44264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7"/>
      <c r="E20" s="27"/>
    </row>
    <row r="21" spans="2:14" ht="18" x14ac:dyDescent="0.3">
      <c r="B21" s="21">
        <v>8</v>
      </c>
      <c r="C21" s="22" t="s">
        <v>19</v>
      </c>
      <c r="D21" s="24"/>
      <c r="E21" s="24"/>
    </row>
    <row r="22" spans="2:14" ht="18" x14ac:dyDescent="0.3">
      <c r="B22" s="25">
        <v>9</v>
      </c>
      <c r="C22" s="31" t="s">
        <v>20</v>
      </c>
      <c r="D22" s="27"/>
      <c r="E22" s="27"/>
    </row>
    <row r="23" spans="2:14" ht="18" x14ac:dyDescent="0.3">
      <c r="B23" s="21">
        <v>10</v>
      </c>
      <c r="C23" s="22" t="s">
        <v>21</v>
      </c>
      <c r="D23" s="24"/>
      <c r="E23" s="24"/>
    </row>
    <row r="24" spans="2:14" ht="18" x14ac:dyDescent="0.3">
      <c r="B24" s="25">
        <v>11</v>
      </c>
      <c r="C24" s="31" t="s">
        <v>22</v>
      </c>
      <c r="D24" s="27"/>
      <c r="E24" s="27"/>
    </row>
    <row r="25" spans="2:14" ht="18" x14ac:dyDescent="0.3">
      <c r="B25" s="21">
        <v>12</v>
      </c>
      <c r="C25" s="22" t="s">
        <v>23</v>
      </c>
      <c r="D25" s="24"/>
      <c r="E25" s="24"/>
    </row>
    <row r="26" spans="2:14" ht="18" x14ac:dyDescent="0.3">
      <c r="B26" s="25">
        <v>13</v>
      </c>
      <c r="C26" s="31" t="s">
        <v>24</v>
      </c>
      <c r="D26" s="27"/>
      <c r="E26" s="27"/>
    </row>
    <row r="27" spans="2:14" ht="18" x14ac:dyDescent="0.3">
      <c r="B27" s="21">
        <v>14</v>
      </c>
      <c r="C27" s="22" t="s">
        <v>25</v>
      </c>
      <c r="D27" s="24" t="s">
        <v>88</v>
      </c>
      <c r="E27" s="24">
        <v>0</v>
      </c>
    </row>
    <row r="28" spans="2:14" ht="18" x14ac:dyDescent="0.3">
      <c r="B28" s="25">
        <v>15</v>
      </c>
      <c r="C28" s="31" t="s">
        <v>26</v>
      </c>
      <c r="D28" s="27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4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7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4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7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4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3" priority="5">
      <formula>D7=""</formula>
    </cfRule>
  </conditionalFormatting>
  <conditionalFormatting sqref="E7">
    <cfRule type="expression" dxfId="92" priority="4">
      <formula>E7=""</formula>
    </cfRule>
  </conditionalFormatting>
  <conditionalFormatting sqref="F7">
    <cfRule type="expression" dxfId="91" priority="3">
      <formula>F7=""</formula>
    </cfRule>
  </conditionalFormatting>
  <conditionalFormatting sqref="C7">
    <cfRule type="expression" dxfId="90" priority="2">
      <formula>C7=""</formula>
    </cfRule>
  </conditionalFormatting>
  <conditionalFormatting sqref="B7">
    <cfRule type="expression" dxfId="89" priority="1">
      <formula>B7=""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(601 -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601</v>
      </c>
      <c r="C7" s="32" t="s">
        <v>36</v>
      </c>
      <c r="D7" s="32" t="s">
        <v>82</v>
      </c>
      <c r="E7" s="32" t="s">
        <v>79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'601-I'!D11:E11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88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88" priority="5">
      <formula>D7=""</formula>
    </cfRule>
  </conditionalFormatting>
  <conditionalFormatting sqref="E7">
    <cfRule type="expression" dxfId="87" priority="4">
      <formula>E7=""</formula>
    </cfRule>
  </conditionalFormatting>
  <conditionalFormatting sqref="C7">
    <cfRule type="expression" dxfId="86" priority="3">
      <formula>C7=""</formula>
    </cfRule>
  </conditionalFormatting>
  <conditionalFormatting sqref="B7">
    <cfRule type="expression" dxfId="85" priority="2">
      <formula>B7=""</formula>
    </cfRule>
  </conditionalFormatting>
  <conditionalFormatting sqref="F7">
    <cfRule type="expression" dxfId="84" priority="1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(602 -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602</v>
      </c>
      <c r="C7" s="7" t="s">
        <v>78</v>
      </c>
      <c r="D7" s="7" t="s">
        <v>79</v>
      </c>
      <c r="E7" s="7" t="s">
        <v>82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'Operador UN06'!D13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77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83" priority="6">
      <formula>D7=""</formula>
    </cfRule>
  </conditionalFormatting>
  <conditionalFormatting sqref="E7">
    <cfRule type="expression" dxfId="82" priority="5">
      <formula>E7=""</formula>
    </cfRule>
  </conditionalFormatting>
  <conditionalFormatting sqref="C7">
    <cfRule type="expression" dxfId="81" priority="4">
      <formula>C7=""</formula>
    </cfRule>
  </conditionalFormatting>
  <conditionalFormatting sqref="B7">
    <cfRule type="expression" dxfId="80" priority="3">
      <formula>B7=""</formula>
    </cfRule>
  </conditionalFormatting>
  <conditionalFormatting sqref="F7">
    <cfRule type="expression" dxfId="3" priority="1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7" zoomScale="85" zoomScaleNormal="85"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(602 -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602</v>
      </c>
      <c r="C7" s="7" t="s">
        <v>36</v>
      </c>
      <c r="D7" s="7" t="s">
        <v>82</v>
      </c>
      <c r="E7" s="7" t="s">
        <v>79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'602-I'!D11:E11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 t="s">
        <v>77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78" priority="6">
      <formula>D7=""</formula>
    </cfRule>
  </conditionalFormatting>
  <conditionalFormatting sqref="E7">
    <cfRule type="expression" dxfId="77" priority="5">
      <formula>E7=""</formula>
    </cfRule>
  </conditionalFormatting>
  <conditionalFormatting sqref="C7">
    <cfRule type="expression" dxfId="76" priority="4">
      <formula>C7=""</formula>
    </cfRule>
  </conditionalFormatting>
  <conditionalFormatting sqref="B7">
    <cfRule type="expression" dxfId="75" priority="3">
      <formula>B7=""</formula>
    </cfRule>
  </conditionalFormatting>
  <conditionalFormatting sqref="F7">
    <cfRule type="expression" dxfId="1" priority="1">
      <formula>F7=""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(603 -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603</v>
      </c>
      <c r="C7" s="32" t="s">
        <v>78</v>
      </c>
      <c r="D7" s="32" t="s">
        <v>89</v>
      </c>
      <c r="E7" s="32" t="s">
        <v>90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'602-R'!D11:E11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73" priority="5">
      <formula>D7=""</formula>
    </cfRule>
  </conditionalFormatting>
  <conditionalFormatting sqref="E7">
    <cfRule type="expression" dxfId="72" priority="4">
      <formula>E7=""</formula>
    </cfRule>
  </conditionalFormatting>
  <conditionalFormatting sqref="C7">
    <cfRule type="expression" dxfId="71" priority="3">
      <formula>C7=""</formula>
    </cfRule>
  </conditionalFormatting>
  <conditionalFormatting sqref="B7">
    <cfRule type="expression" dxfId="70" priority="2">
      <formula>B7=""</formula>
    </cfRule>
  </conditionalFormatting>
  <conditionalFormatting sqref="F7">
    <cfRule type="expression" dxfId="69" priority="1">
      <formula>F7=""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5" sqref="E35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(603 -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603</v>
      </c>
      <c r="C7" s="32" t="s">
        <v>36</v>
      </c>
      <c r="D7" s="32" t="s">
        <v>90</v>
      </c>
      <c r="E7" s="32" t="s">
        <v>89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'603-I'!D11:E11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88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68" priority="5">
      <formula>D7=""</formula>
    </cfRule>
  </conditionalFormatting>
  <conditionalFormatting sqref="E7">
    <cfRule type="expression" dxfId="67" priority="4">
      <formula>E7=""</formula>
    </cfRule>
  </conditionalFormatting>
  <conditionalFormatting sqref="C7">
    <cfRule type="expression" dxfId="66" priority="3">
      <formula>C7=""</formula>
    </cfRule>
  </conditionalFormatting>
  <conditionalFormatting sqref="B7">
    <cfRule type="expression" dxfId="65" priority="2">
      <formula>B7=""</formula>
    </cfRule>
  </conditionalFormatting>
  <conditionalFormatting sqref="F7">
    <cfRule type="expression" dxfId="64" priority="1">
      <formula>F7=""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(605 -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605</v>
      </c>
      <c r="C7" s="32" t="s">
        <v>78</v>
      </c>
      <c r="D7" s="32" t="s">
        <v>80</v>
      </c>
      <c r="E7" s="32" t="s">
        <v>82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'603-R'!D11:E11</f>
        <v>44264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63" priority="5">
      <formula>D7=""</formula>
    </cfRule>
  </conditionalFormatting>
  <conditionalFormatting sqref="E7">
    <cfRule type="expression" dxfId="62" priority="4">
      <formula>E7=""</formula>
    </cfRule>
  </conditionalFormatting>
  <conditionalFormatting sqref="C7">
    <cfRule type="expression" dxfId="61" priority="3">
      <formula>C7=""</formula>
    </cfRule>
  </conditionalFormatting>
  <conditionalFormatting sqref="B7">
    <cfRule type="expression" dxfId="60" priority="2">
      <formula>B7=""</formula>
    </cfRule>
  </conditionalFormatting>
  <conditionalFormatting sqref="F7">
    <cfRule type="expression" dxfId="59" priority="1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</vt:i4>
      </vt:variant>
    </vt:vector>
  </HeadingPairs>
  <TitlesOfParts>
    <vt:vector size="22" baseType="lpstr">
      <vt:lpstr>TAPA</vt:lpstr>
      <vt:lpstr>Operador UN06</vt:lpstr>
      <vt:lpstr>601-I</vt:lpstr>
      <vt:lpstr>601-R</vt:lpstr>
      <vt:lpstr>602-I</vt:lpstr>
      <vt:lpstr>602-R</vt:lpstr>
      <vt:lpstr>603-I</vt:lpstr>
      <vt:lpstr>603-R</vt:lpstr>
      <vt:lpstr>605-I</vt:lpstr>
      <vt:lpstr>605-R</vt:lpstr>
      <vt:lpstr>606-I</vt:lpstr>
      <vt:lpstr>606-R</vt:lpstr>
      <vt:lpstr>607-I</vt:lpstr>
      <vt:lpstr>607-R</vt:lpstr>
      <vt:lpstr>610-I</vt:lpstr>
      <vt:lpstr>610-R</vt:lpstr>
      <vt:lpstr>611-I</vt:lpstr>
      <vt:lpstr>611-R</vt:lpstr>
      <vt:lpstr>612-I</vt:lpstr>
      <vt:lpstr>612-R</vt:lpstr>
      <vt:lpstr>'Operador UN06'!Área_de_impresión</vt:lpstr>
      <vt:lpstr>'Operador UN06'!Títulos_a_imprimir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Diego Matias De la Vega Chavarria</cp:lastModifiedBy>
  <cp:lastPrinted>2019-06-18T15:22:36Z</cp:lastPrinted>
  <dcterms:created xsi:type="dcterms:W3CDTF">2019-05-30T14:02:05Z</dcterms:created>
  <dcterms:modified xsi:type="dcterms:W3CDTF">2021-03-23T20:11:37Z</dcterms:modified>
</cp:coreProperties>
</file>