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4000" windowHeight="9135" tabRatio="797" activeTab="7"/>
  </bookViews>
  <sheets>
    <sheet name="TAPA" sheetId="1" r:id="rId1"/>
    <sheet name="Operador UN04" sheetId="2" r:id="rId2"/>
    <sheet name="403-I" sheetId="3" r:id="rId3"/>
    <sheet name="403-R" sheetId="4" r:id="rId4"/>
    <sheet name="404-I" sheetId="5" r:id="rId5"/>
    <sheet name="404-R" sheetId="6" r:id="rId6"/>
    <sheet name="405-I" sheetId="7" r:id="rId7"/>
    <sheet name="405-R" sheetId="8" r:id="rId8"/>
    <sheet name="406-I" sheetId="9" r:id="rId9"/>
    <sheet name="406-R" sheetId="10" r:id="rId10"/>
    <sheet name="410-I" sheetId="11" r:id="rId11"/>
    <sheet name="410-R" sheetId="12" r:id="rId12"/>
    <sheet name="412-I" sheetId="13" r:id="rId13"/>
    <sheet name="412-R" sheetId="14" r:id="rId14"/>
  </sheets>
  <definedNames>
    <definedName name="_xlnm.Print_Area" localSheetId="1">'Operador UN04'!$B$2:$J$31</definedName>
    <definedName name="_xlnm.Print_Titles" localSheetId="1">'Operador UN04'!$31:$31</definedName>
  </definedNames>
  <calcPr fullCalcOnLoad="1"/>
</workbook>
</file>

<file path=xl/sharedStrings.xml><?xml version="1.0" encoding="utf-8"?>
<sst xmlns="http://schemas.openxmlformats.org/spreadsheetml/2006/main" count="624" uniqueCount="95">
  <si>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</si>
  <si>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</si>
  <si>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</si>
  <si>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</si>
  <si>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</si>
  <si>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</si>
  <si>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</si>
  <si>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</si>
  <si>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</si>
  <si>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</si>
  <si>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</si>
  <si>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Total</t>
  </si>
  <si>
    <t>Regreso</t>
  </si>
  <si>
    <t>Normal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</si>
  <si>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</si>
  <si>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</si>
  <si>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</si>
  <si>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</si>
  <si>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</si>
  <si>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</si>
  <si>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</si>
  <si>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</si>
  <si>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</si>
  <si>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</si>
  <si>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</si>
  <si>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</si>
  <si>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</si>
  <si>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</si>
  <si>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</si>
  <si>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</si>
  <si>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</si>
  <si>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</si>
  <si>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</si>
  <si>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</si>
  <si>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</si>
  <si>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</si>
  <si>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</si>
  <si>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</si>
  <si>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</si>
  <si>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</si>
  <si>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</si>
  <si>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</si>
  <si>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</si>
  <si>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</si>
  <si>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</si>
  <si>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</si>
  <si>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</si>
  <si>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76.449.230-7</t>
  </si>
  <si>
    <t>REINALDO SANCHEZ OLIVARES</t>
  </si>
  <si>
    <t>6.945.729-0</t>
  </si>
  <si>
    <t>DIEGO DE LA VEGA CHAVARRIA</t>
  </si>
  <si>
    <t>UN04</t>
  </si>
  <si>
    <t>VALPARAISOUN04</t>
  </si>
  <si>
    <t>ID Servicio</t>
  </si>
  <si>
    <t>POR</t>
  </si>
  <si>
    <t>Cuarentena Valpo y Viña</t>
  </si>
  <si>
    <t>Forestal</t>
  </si>
  <si>
    <t>Gomez Carreño</t>
  </si>
  <si>
    <t>16:00-16:59</t>
  </si>
  <si>
    <t>17:00-17:59</t>
  </si>
  <si>
    <t>18:00-18:59</t>
  </si>
  <si>
    <t>19:00-19:59</t>
  </si>
  <si>
    <t>20:00-20:59</t>
  </si>
  <si>
    <t>Estival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</si>
  <si>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</si>
  <si>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</si>
  <si>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</si>
  <si>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</si>
  <si>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</si>
  <si>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</si>
  <si>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</si>
  <si>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</si>
  <si>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</si>
  <si>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</si>
  <si>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</si>
  <si>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</si>
  <si>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</si>
  <si>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</si>
  <si>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</si>
  <si>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</si>
  <si>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21:00-21:59</t>
  </si>
  <si>
    <t>22:00-22:59</t>
  </si>
  <si>
    <t>23:00-23:59</t>
  </si>
  <si>
    <t>El Olivar</t>
  </si>
  <si>
    <t>Las Palmas</t>
  </si>
  <si>
    <t xml:space="preserve">Forestal </t>
  </si>
  <si>
    <t>Reñaca</t>
  </si>
  <si>
    <t xml:space="preserve"> </t>
  </si>
  <si>
    <t>Media</t>
  </si>
  <si>
    <t>Baja</t>
  </si>
  <si>
    <t>Reñaca Alto</t>
  </si>
  <si>
    <t>Placeres</t>
  </si>
  <si>
    <t>Placilla</t>
  </si>
  <si>
    <t>Alta</t>
  </si>
  <si>
    <t>Rocío Pinto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</si>
</sst>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4" borderId="11" xfId="0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4" fillId="35" borderId="11" xfId="0" applyFont="1" applyFill="1" applyBorder="1" applyAlignment="1">
      <alignment horizontal="left"/>
    </xf>
    <xf numFmtId="164" fontId="43" fillId="34" borderId="11" xfId="0" applyNumberFormat="1" applyFont="1" applyFill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44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3" fillId="36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/>
    </xf>
    <xf numFmtId="10" fontId="43" fillId="0" borderId="0" xfId="0" applyNumberFormat="1" applyFont="1" applyFill="1" applyAlignment="1" applyProtection="1">
      <alignment horizontal="center" vertical="center"/>
      <protection/>
    </xf>
    <xf numFmtId="0" fontId="44" fillId="33" borderId="11" xfId="0" applyFont="1" applyFill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51" fillId="33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7" borderId="14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zoomScale="55" zoomScaleNormal="55" zoomScalePageLayoutView="0" workbookViewId="0" topLeftCell="A1">
      <selection activeCell="G19" sqref="G19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6.5">
      <c r="C2" s="1"/>
      <c r="D2" s="1"/>
      <c r="E2" s="1"/>
      <c r="F2" s="1"/>
      <c r="G2" s="1"/>
    </row>
    <row r="3" spans="3:7" ht="16.5">
      <c r="C3" s="1"/>
      <c r="D3" s="1"/>
      <c r="E3" s="1"/>
      <c r="F3" s="1"/>
      <c r="G3" s="1"/>
    </row>
    <row r="4" spans="2:10" ht="53.25" customHeight="1">
      <c r="B4" s="41" t="str">
        <f>+D12&amp;"_"&amp;D13&amp;"_"&amp;D14&amp;"_"&amp;D15&amp;"_"&amp;I12&amp;"_"&amp;YEAR(D17)&amp;"_"&amp;I13</f>
        <v>POR_V_VALPARAISOUN04_UN04_Estival_2021_5</v>
      </c>
      <c r="C4" s="41"/>
      <c r="D4" s="41"/>
      <c r="E4" s="41"/>
      <c r="F4" s="41"/>
      <c r="G4" s="41"/>
      <c r="H4" s="41"/>
      <c r="I4" s="41"/>
      <c r="J4" s="41"/>
    </row>
    <row r="5" spans="2:10" s="9" customFormat="1" ht="16.5">
      <c r="B5" s="1"/>
      <c r="C5" s="1"/>
      <c r="D5" s="1"/>
      <c r="E5" s="1"/>
      <c r="F5" s="1"/>
      <c r="G5" s="1"/>
      <c r="H5" s="1"/>
      <c r="I5" s="1"/>
      <c r="J5" s="1"/>
    </row>
    <row r="6" spans="2:10" s="9" customFormat="1" ht="16.5">
      <c r="B6" s="1"/>
      <c r="C6" s="1"/>
      <c r="D6" s="1"/>
      <c r="E6" s="1"/>
      <c r="F6" s="1"/>
      <c r="G6" s="1"/>
      <c r="H6" s="1"/>
      <c r="I6" s="1"/>
      <c r="J6" s="1"/>
    </row>
    <row r="7" spans="2:10" s="9" customFormat="1" ht="16.5">
      <c r="B7" s="1"/>
      <c r="C7" s="1"/>
      <c r="D7" s="1"/>
      <c r="E7" s="1"/>
      <c r="F7" s="1"/>
      <c r="G7" s="1"/>
      <c r="H7" s="1"/>
      <c r="I7" s="1"/>
      <c r="J7" s="1"/>
    </row>
    <row r="8" spans="2:10" s="9" customFormat="1" ht="16.5">
      <c r="B8" s="1"/>
      <c r="C8" s="1"/>
      <c r="D8" s="1"/>
      <c r="E8" s="1"/>
      <c r="F8" s="1"/>
      <c r="G8" s="1"/>
      <c r="H8" s="1"/>
      <c r="I8" s="1"/>
      <c r="J8" s="1"/>
    </row>
    <row r="9" spans="2:10" s="9" customFormat="1" ht="16.5">
      <c r="B9" s="1"/>
      <c r="C9" s="1"/>
      <c r="D9" s="1"/>
      <c r="E9" s="1"/>
      <c r="F9" s="1"/>
      <c r="G9" s="1"/>
      <c r="H9" s="1"/>
      <c r="I9" s="1"/>
      <c r="J9" s="1"/>
    </row>
    <row r="10" spans="3:7" ht="16.5">
      <c r="C10" s="1"/>
      <c r="D10" s="1"/>
      <c r="E10" s="1"/>
      <c r="F10" s="1"/>
      <c r="G10" s="1"/>
    </row>
    <row r="11" spans="3:7" ht="16.5">
      <c r="C11" s="1"/>
      <c r="D11" s="1"/>
      <c r="E11" s="1"/>
      <c r="F11" s="1"/>
      <c r="G11" s="1"/>
    </row>
    <row r="12" spans="2:10" ht="16.5">
      <c r="B12" s="38" t="s">
        <v>18</v>
      </c>
      <c r="C12" s="38"/>
      <c r="D12" s="40" t="s">
        <v>54</v>
      </c>
      <c r="E12" s="40"/>
      <c r="F12" s="1"/>
      <c r="G12" s="38" t="s">
        <v>19</v>
      </c>
      <c r="H12" s="38"/>
      <c r="I12" s="40" t="str">
        <f>'Operador UN04'!I8:J8</f>
        <v>Estival</v>
      </c>
      <c r="J12" s="40"/>
    </row>
    <row r="13" spans="2:10" ht="16.5">
      <c r="B13" s="38" t="s">
        <v>20</v>
      </c>
      <c r="C13" s="38"/>
      <c r="D13" s="40" t="s">
        <v>41</v>
      </c>
      <c r="E13" s="40"/>
      <c r="F13" s="1"/>
      <c r="G13" s="38" t="s">
        <v>25</v>
      </c>
      <c r="H13" s="38"/>
      <c r="I13" s="40">
        <v>5</v>
      </c>
      <c r="J13" s="40"/>
    </row>
    <row r="14" spans="2:7" ht="16.5">
      <c r="B14" s="38" t="s">
        <v>22</v>
      </c>
      <c r="C14" s="38"/>
      <c r="D14" s="40" t="s">
        <v>52</v>
      </c>
      <c r="E14" s="40"/>
      <c r="F14" s="1"/>
      <c r="G14" s="1"/>
    </row>
    <row r="15" spans="2:5" ht="16.5">
      <c r="B15" s="38" t="s">
        <v>24</v>
      </c>
      <c r="C15" s="38"/>
      <c r="D15" s="40" t="s">
        <v>51</v>
      </c>
      <c r="E15" s="40"/>
    </row>
    <row r="16" spans="2:3" ht="16.5">
      <c r="B16" s="6"/>
      <c r="C16" s="6"/>
    </row>
    <row r="17" spans="2:10" ht="16.5">
      <c r="B17" s="38" t="s">
        <v>26</v>
      </c>
      <c r="C17" s="38"/>
      <c r="D17" s="11">
        <f>'Operador UN04'!D13</f>
        <v>44238</v>
      </c>
      <c r="F17" s="10" t="s">
        <v>44</v>
      </c>
      <c r="G17" s="39" t="s">
        <v>50</v>
      </c>
      <c r="H17" s="39"/>
      <c r="I17" s="39"/>
      <c r="J17" s="39"/>
    </row>
    <row r="18" spans="2:10" ht="16.5">
      <c r="B18" s="38" t="s">
        <v>27</v>
      </c>
      <c r="C18" s="38"/>
      <c r="D18" s="11">
        <f>'Operador UN04'!D14</f>
        <v>44238</v>
      </c>
      <c r="F18" s="10" t="s">
        <v>45</v>
      </c>
      <c r="G18" s="39" t="s">
        <v>94</v>
      </c>
      <c r="H18" s="39"/>
      <c r="I18" s="39"/>
      <c r="J18" s="39"/>
    </row>
    <row r="22" ht="16.5">
      <c r="F22" s="17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1" dxfId="0">
      <formula>D12=""</formula>
    </cfRule>
  </conditionalFormatting>
  <conditionalFormatting sqref="D13:E13">
    <cfRule type="expression" priority="10" dxfId="0">
      <formula>D13=""</formula>
    </cfRule>
  </conditionalFormatting>
  <conditionalFormatting sqref="D14:E14">
    <cfRule type="expression" priority="9" dxfId="0">
      <formula>D14=""</formula>
    </cfRule>
  </conditionalFormatting>
  <conditionalFormatting sqref="D15:E15">
    <cfRule type="expression" priority="8" dxfId="0">
      <formula>D15=""</formula>
    </cfRule>
  </conditionalFormatting>
  <conditionalFormatting sqref="I12:J12">
    <cfRule type="expression" priority="7" dxfId="0">
      <formula>I12=""</formula>
    </cfRule>
  </conditionalFormatting>
  <conditionalFormatting sqref="I13:J13">
    <cfRule type="expression" priority="6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62" zoomScaleNormal="62" zoomScalePageLayoutView="0" workbookViewId="0" topLeftCell="A2">
      <selection activeCell="D12" sqref="D1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(406 - Regreso)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406</v>
      </c>
      <c r="C7" s="7" t="s">
        <v>12</v>
      </c>
      <c r="D7" s="7" t="s">
        <v>92</v>
      </c>
      <c r="E7" s="7" t="s">
        <v>90</v>
      </c>
      <c r="F7" s="7" t="s">
        <v>63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'406-I'!D11:E11</f>
        <v>44238</v>
      </c>
      <c r="E11" s="55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14" ht="18">
      <c r="B14" s="26">
        <v>1</v>
      </c>
      <c r="C14" s="36" t="s">
        <v>65</v>
      </c>
      <c r="D14" s="27"/>
      <c r="E14" s="28"/>
      <c r="N14" s="4"/>
    </row>
    <row r="15" spans="2:14" ht="18">
      <c r="B15" s="22">
        <v>2</v>
      </c>
      <c r="C15" s="23" t="s">
        <v>66</v>
      </c>
      <c r="D15" s="24"/>
      <c r="E15" s="25"/>
      <c r="N15" s="4"/>
    </row>
    <row r="16" spans="2:14" ht="18">
      <c r="B16" s="26">
        <v>3</v>
      </c>
      <c r="C16" s="36" t="s">
        <v>67</v>
      </c>
      <c r="D16" s="27"/>
      <c r="E16" s="28"/>
      <c r="N16" s="4"/>
    </row>
    <row r="17" spans="2:14" ht="18">
      <c r="B17" s="22">
        <v>4</v>
      </c>
      <c r="C17" s="23" t="s">
        <v>68</v>
      </c>
      <c r="D17" s="24"/>
      <c r="E17" s="25"/>
      <c r="N17" s="4"/>
    </row>
    <row r="18" spans="2:14" ht="18">
      <c r="B18" s="26">
        <v>5</v>
      </c>
      <c r="C18" s="36" t="s">
        <v>69</v>
      </c>
      <c r="D18" s="27"/>
      <c r="E18" s="28"/>
      <c r="N18" s="4"/>
    </row>
    <row r="19" spans="2:14" ht="18">
      <c r="B19" s="22">
        <v>6</v>
      </c>
      <c r="C19" s="23" t="s">
        <v>70</v>
      </c>
      <c r="D19" s="24"/>
      <c r="E19" s="25"/>
      <c r="N19" s="4"/>
    </row>
    <row r="20" spans="2:5" ht="18">
      <c r="B20" s="26">
        <v>7</v>
      </c>
      <c r="C20" s="36" t="s">
        <v>71</v>
      </c>
      <c r="D20" s="27"/>
      <c r="E20" s="28"/>
    </row>
    <row r="21" spans="2:5" ht="18">
      <c r="B21" s="22">
        <v>8</v>
      </c>
      <c r="C21" s="23" t="s">
        <v>72</v>
      </c>
      <c r="D21" s="24"/>
      <c r="E21" s="25"/>
    </row>
    <row r="22" spans="2:5" ht="18">
      <c r="B22" s="26">
        <v>9</v>
      </c>
      <c r="C22" s="36" t="s">
        <v>73</v>
      </c>
      <c r="D22" s="27"/>
      <c r="E22" s="28"/>
    </row>
    <row r="23" spans="2:5" ht="18">
      <c r="B23" s="22">
        <v>10</v>
      </c>
      <c r="C23" s="23" t="s">
        <v>74</v>
      </c>
      <c r="D23" s="24"/>
      <c r="E23" s="25"/>
    </row>
    <row r="24" spans="2:5" ht="18">
      <c r="B24" s="26">
        <v>11</v>
      </c>
      <c r="C24" s="36" t="s">
        <v>75</v>
      </c>
      <c r="D24" s="27"/>
      <c r="E24" s="28"/>
    </row>
    <row r="25" spans="2:5" ht="18">
      <c r="B25" s="22">
        <v>12</v>
      </c>
      <c r="C25" s="23" t="s">
        <v>76</v>
      </c>
      <c r="D25" s="24"/>
      <c r="E25" s="25"/>
    </row>
    <row r="26" spans="2:5" ht="18">
      <c r="B26" s="26">
        <v>13</v>
      </c>
      <c r="C26" s="36" t="s">
        <v>77</v>
      </c>
      <c r="D26" s="27"/>
      <c r="E26" s="28"/>
    </row>
    <row r="27" spans="2:5" ht="18">
      <c r="B27" s="22">
        <v>14</v>
      </c>
      <c r="C27" s="23" t="s">
        <v>78</v>
      </c>
      <c r="D27" s="24"/>
      <c r="E27" s="25"/>
    </row>
    <row r="28" spans="2:5" ht="18">
      <c r="B28" s="26">
        <v>15</v>
      </c>
      <c r="C28" s="36" t="s">
        <v>79</v>
      </c>
      <c r="D28" s="27"/>
      <c r="E28" s="28"/>
    </row>
    <row r="29" spans="2:5" ht="18">
      <c r="B29" s="22">
        <v>16</v>
      </c>
      <c r="C29" s="23" t="s">
        <v>58</v>
      </c>
      <c r="D29" s="24"/>
      <c r="E29" s="25"/>
    </row>
    <row r="30" spans="2:5" ht="18">
      <c r="B30" s="26">
        <v>17</v>
      </c>
      <c r="C30" s="36" t="s">
        <v>59</v>
      </c>
      <c r="D30" s="27"/>
      <c r="E30" s="28"/>
    </row>
    <row r="31" spans="2:5" ht="18">
      <c r="B31" s="22">
        <v>18</v>
      </c>
      <c r="C31" s="23" t="s">
        <v>60</v>
      </c>
      <c r="D31" s="24" t="s">
        <v>93</v>
      </c>
      <c r="E31" s="25">
        <v>0</v>
      </c>
    </row>
    <row r="32" spans="2:5" ht="18">
      <c r="B32" s="26">
        <v>19</v>
      </c>
      <c r="C32" s="36" t="s">
        <v>61</v>
      </c>
      <c r="D32" s="27" t="s">
        <v>93</v>
      </c>
      <c r="E32" s="28">
        <v>0</v>
      </c>
    </row>
    <row r="33" spans="2:5" ht="18">
      <c r="B33" s="22">
        <v>20</v>
      </c>
      <c r="C33" s="23" t="s">
        <v>62</v>
      </c>
      <c r="D33" s="24" t="s">
        <v>93</v>
      </c>
      <c r="E33" s="25">
        <v>0</v>
      </c>
    </row>
    <row r="34" spans="2:5" ht="18">
      <c r="B34" s="26">
        <v>21</v>
      </c>
      <c r="C34" s="36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6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="56" zoomScaleNormal="56" zoomScalePageLayoutView="0" workbookViewId="0" topLeftCell="A4">
      <selection activeCell="D12" sqref="D1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(410 - Ida)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410</v>
      </c>
      <c r="C7" s="7" t="s">
        <v>14</v>
      </c>
      <c r="D7" s="7" t="s">
        <v>90</v>
      </c>
      <c r="E7" s="7" t="s">
        <v>91</v>
      </c>
      <c r="F7" s="7" t="s">
        <v>63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'406-R'!D11:E11</f>
        <v>44238</v>
      </c>
      <c r="E11" s="55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5" ht="18">
      <c r="B14" s="26">
        <v>1</v>
      </c>
      <c r="C14" s="36" t="s">
        <v>65</v>
      </c>
      <c r="D14" s="27"/>
      <c r="E14" s="28"/>
    </row>
    <row r="15" spans="2:5" ht="18">
      <c r="B15" s="22">
        <v>2</v>
      </c>
      <c r="C15" s="23" t="s">
        <v>66</v>
      </c>
      <c r="D15" s="24"/>
      <c r="E15" s="25"/>
    </row>
    <row r="16" spans="2:5" ht="18">
      <c r="B16" s="26">
        <v>3</v>
      </c>
      <c r="C16" s="36" t="s">
        <v>67</v>
      </c>
      <c r="D16" s="27"/>
      <c r="E16" s="28"/>
    </row>
    <row r="17" spans="2:5" ht="18">
      <c r="B17" s="22">
        <v>4</v>
      </c>
      <c r="C17" s="23" t="s">
        <v>68</v>
      </c>
      <c r="D17" s="24"/>
      <c r="E17" s="25"/>
    </row>
    <row r="18" spans="2:5" ht="18">
      <c r="B18" s="26">
        <v>5</v>
      </c>
      <c r="C18" s="36" t="s">
        <v>69</v>
      </c>
      <c r="D18" s="27"/>
      <c r="E18" s="28"/>
    </row>
    <row r="19" spans="2:5" ht="18">
      <c r="B19" s="22">
        <v>6</v>
      </c>
      <c r="C19" s="23" t="s">
        <v>70</v>
      </c>
      <c r="D19" s="24"/>
      <c r="E19" s="25"/>
    </row>
    <row r="20" spans="2:5" ht="18">
      <c r="B20" s="26">
        <v>7</v>
      </c>
      <c r="C20" s="36" t="s">
        <v>71</v>
      </c>
      <c r="D20" s="27"/>
      <c r="E20" s="28"/>
    </row>
    <row r="21" spans="2:5" ht="18">
      <c r="B21" s="22">
        <v>8</v>
      </c>
      <c r="C21" s="23" t="s">
        <v>72</v>
      </c>
      <c r="D21" s="24"/>
      <c r="E21" s="25"/>
    </row>
    <row r="22" spans="2:5" ht="18">
      <c r="B22" s="26">
        <v>9</v>
      </c>
      <c r="C22" s="36" t="s">
        <v>73</v>
      </c>
      <c r="D22" s="27"/>
      <c r="E22" s="28"/>
    </row>
    <row r="23" spans="2:5" ht="18">
      <c r="B23" s="22">
        <v>10</v>
      </c>
      <c r="C23" s="23" t="s">
        <v>74</v>
      </c>
      <c r="D23" s="24"/>
      <c r="E23" s="25"/>
    </row>
    <row r="24" spans="2:5" ht="18">
      <c r="B24" s="26">
        <v>11</v>
      </c>
      <c r="C24" s="36" t="s">
        <v>75</v>
      </c>
      <c r="D24" s="27"/>
      <c r="E24" s="28"/>
    </row>
    <row r="25" spans="2:5" ht="18">
      <c r="B25" s="22">
        <v>12</v>
      </c>
      <c r="C25" s="23" t="s">
        <v>76</v>
      </c>
      <c r="D25" s="24"/>
      <c r="E25" s="25"/>
    </row>
    <row r="26" spans="2:5" ht="18">
      <c r="B26" s="26">
        <v>13</v>
      </c>
      <c r="C26" s="36" t="s">
        <v>77</v>
      </c>
      <c r="D26" s="27"/>
      <c r="E26" s="28"/>
    </row>
    <row r="27" spans="2:5" ht="18">
      <c r="B27" s="22">
        <v>14</v>
      </c>
      <c r="C27" s="23" t="s">
        <v>78</v>
      </c>
      <c r="D27" s="24"/>
      <c r="E27" s="25"/>
    </row>
    <row r="28" spans="2:5" ht="18">
      <c r="B28" s="26">
        <v>15</v>
      </c>
      <c r="C28" s="36" t="s">
        <v>79</v>
      </c>
      <c r="D28" s="27"/>
      <c r="E28" s="28"/>
    </row>
    <row r="29" spans="2:5" ht="18">
      <c r="B29" s="22">
        <v>16</v>
      </c>
      <c r="C29" s="23" t="s">
        <v>58</v>
      </c>
      <c r="D29" s="24"/>
      <c r="E29" s="25"/>
    </row>
    <row r="30" spans="2:5" ht="18">
      <c r="B30" s="26">
        <v>17</v>
      </c>
      <c r="C30" s="36" t="s">
        <v>59</v>
      </c>
      <c r="D30" s="27" t="s">
        <v>93</v>
      </c>
      <c r="E30" s="28">
        <v>0</v>
      </c>
    </row>
    <row r="31" spans="2:5" ht="18">
      <c r="B31" s="22">
        <v>18</v>
      </c>
      <c r="C31" s="23" t="s">
        <v>60</v>
      </c>
      <c r="D31" s="24" t="s">
        <v>93</v>
      </c>
      <c r="E31" s="25">
        <v>0</v>
      </c>
    </row>
    <row r="32" spans="2:5" ht="18">
      <c r="B32" s="26">
        <v>19</v>
      </c>
      <c r="C32" s="36" t="s">
        <v>61</v>
      </c>
      <c r="D32" s="27" t="s">
        <v>89</v>
      </c>
      <c r="E32" s="28">
        <v>0</v>
      </c>
    </row>
    <row r="33" spans="2:5" ht="18">
      <c r="B33" s="22">
        <v>20</v>
      </c>
      <c r="C33" s="23" t="s">
        <v>62</v>
      </c>
      <c r="D33" s="24"/>
      <c r="E33" s="25"/>
    </row>
    <row r="34" spans="2:5" ht="18">
      <c r="B34" s="26">
        <v>21</v>
      </c>
      <c r="C34" s="36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6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71" zoomScaleNormal="71" zoomScalePageLayoutView="0" workbookViewId="0" topLeftCell="A4">
      <selection activeCell="D12" sqref="D1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(410 - Regreso)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410</v>
      </c>
      <c r="C7" s="7" t="s">
        <v>12</v>
      </c>
      <c r="D7" s="7" t="s">
        <v>91</v>
      </c>
      <c r="E7" s="7" t="s">
        <v>90</v>
      </c>
      <c r="F7" s="7" t="s">
        <v>63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'410-I'!D11:E11</f>
        <v>44238</v>
      </c>
      <c r="E11" s="55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14" ht="18">
      <c r="B14" s="26">
        <v>1</v>
      </c>
      <c r="C14" s="36" t="s">
        <v>65</v>
      </c>
      <c r="D14" s="27"/>
      <c r="E14" s="28"/>
      <c r="N14" s="4"/>
    </row>
    <row r="15" spans="2:14" ht="18">
      <c r="B15" s="22">
        <v>2</v>
      </c>
      <c r="C15" s="23" t="s">
        <v>66</v>
      </c>
      <c r="D15" s="24"/>
      <c r="E15" s="25"/>
      <c r="N15" s="4"/>
    </row>
    <row r="16" spans="2:14" ht="18">
      <c r="B16" s="26">
        <v>3</v>
      </c>
      <c r="C16" s="36" t="s">
        <v>67</v>
      </c>
      <c r="D16" s="27"/>
      <c r="E16" s="28"/>
      <c r="N16" s="4"/>
    </row>
    <row r="17" spans="2:14" ht="18">
      <c r="B17" s="22">
        <v>4</v>
      </c>
      <c r="C17" s="23" t="s">
        <v>68</v>
      </c>
      <c r="D17" s="24"/>
      <c r="E17" s="25"/>
      <c r="N17" s="4"/>
    </row>
    <row r="18" spans="2:14" ht="18">
      <c r="B18" s="26">
        <v>5</v>
      </c>
      <c r="C18" s="36" t="s">
        <v>69</v>
      </c>
      <c r="D18" s="27"/>
      <c r="E18" s="28"/>
      <c r="N18" s="4"/>
    </row>
    <row r="19" spans="2:14" ht="18">
      <c r="B19" s="22">
        <v>6</v>
      </c>
      <c r="C19" s="23" t="s">
        <v>70</v>
      </c>
      <c r="D19" s="24"/>
      <c r="E19" s="25"/>
      <c r="M19" s="37"/>
      <c r="N19" s="4"/>
    </row>
    <row r="20" spans="2:13" ht="18">
      <c r="B20" s="26">
        <v>7</v>
      </c>
      <c r="C20" s="36" t="s">
        <v>71</v>
      </c>
      <c r="D20" s="27"/>
      <c r="E20" s="28"/>
      <c r="M20" s="37"/>
    </row>
    <row r="21" spans="2:13" ht="18">
      <c r="B21" s="22">
        <v>8</v>
      </c>
      <c r="C21" s="23" t="s">
        <v>72</v>
      </c>
      <c r="D21" s="24"/>
      <c r="E21" s="25"/>
      <c r="M21" s="37"/>
    </row>
    <row r="22" spans="2:13" ht="18">
      <c r="B22" s="26">
        <v>9</v>
      </c>
      <c r="C22" s="36" t="s">
        <v>73</v>
      </c>
      <c r="D22" s="27"/>
      <c r="E22" s="28"/>
      <c r="M22" s="37"/>
    </row>
    <row r="23" spans="2:13" ht="18">
      <c r="B23" s="22">
        <v>10</v>
      </c>
      <c r="C23" s="23" t="s">
        <v>74</v>
      </c>
      <c r="D23" s="24"/>
      <c r="E23" s="25"/>
      <c r="M23" s="37"/>
    </row>
    <row r="24" spans="2:13" ht="18">
      <c r="B24" s="26">
        <v>11</v>
      </c>
      <c r="C24" s="36" t="s">
        <v>75</v>
      </c>
      <c r="D24" s="27"/>
      <c r="E24" s="28"/>
      <c r="M24" s="37"/>
    </row>
    <row r="25" spans="2:13" ht="18">
      <c r="B25" s="22">
        <v>12</v>
      </c>
      <c r="C25" s="23" t="s">
        <v>76</v>
      </c>
      <c r="D25" s="24"/>
      <c r="E25" s="25"/>
      <c r="M25" s="37"/>
    </row>
    <row r="26" spans="2:13" ht="18">
      <c r="B26" s="26">
        <v>13</v>
      </c>
      <c r="C26" s="36" t="s">
        <v>77</v>
      </c>
      <c r="D26" s="27"/>
      <c r="E26" s="28"/>
      <c r="M26" s="37"/>
    </row>
    <row r="27" spans="2:13" ht="18">
      <c r="B27" s="22">
        <v>14</v>
      </c>
      <c r="C27" s="23" t="s">
        <v>78</v>
      </c>
      <c r="D27" s="24"/>
      <c r="E27" s="25"/>
      <c r="M27" s="37"/>
    </row>
    <row r="28" spans="2:13" ht="18">
      <c r="B28" s="26">
        <v>15</v>
      </c>
      <c r="C28" s="36" t="s">
        <v>79</v>
      </c>
      <c r="D28" s="27"/>
      <c r="E28" s="28"/>
      <c r="M28" s="37"/>
    </row>
    <row r="29" spans="2:13" ht="18">
      <c r="B29" s="22">
        <v>16</v>
      </c>
      <c r="C29" s="23" t="s">
        <v>58</v>
      </c>
      <c r="D29" s="24"/>
      <c r="E29" s="25"/>
      <c r="M29" s="37"/>
    </row>
    <row r="30" spans="2:13" ht="18">
      <c r="B30" s="26">
        <v>17</v>
      </c>
      <c r="C30" s="36" t="s">
        <v>59</v>
      </c>
      <c r="D30" s="27"/>
      <c r="E30" s="28"/>
      <c r="M30" s="37"/>
    </row>
    <row r="31" spans="2:13" ht="18">
      <c r="B31" s="22">
        <v>18</v>
      </c>
      <c r="C31" s="23" t="s">
        <v>60</v>
      </c>
      <c r="D31" s="24" t="s">
        <v>93</v>
      </c>
      <c r="E31" s="25">
        <v>0</v>
      </c>
      <c r="M31" s="37"/>
    </row>
    <row r="32" spans="2:13" ht="18">
      <c r="B32" s="26">
        <v>19</v>
      </c>
      <c r="C32" s="36" t="s">
        <v>61</v>
      </c>
      <c r="D32" s="27" t="s">
        <v>93</v>
      </c>
      <c r="E32" s="28">
        <v>0</v>
      </c>
      <c r="M32" s="37"/>
    </row>
    <row r="33" spans="2:13" ht="18">
      <c r="B33" s="22">
        <v>20</v>
      </c>
      <c r="C33" s="23" t="s">
        <v>62</v>
      </c>
      <c r="D33" s="24" t="s">
        <v>89</v>
      </c>
      <c r="E33" s="25">
        <v>0</v>
      </c>
      <c r="M33" s="37"/>
    </row>
    <row r="34" spans="2:5" ht="18">
      <c r="B34" s="26">
        <v>21</v>
      </c>
      <c r="C34" s="36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6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75" zoomScaleNormal="75" zoomScalePageLayoutView="0" workbookViewId="0" topLeftCell="A1">
      <selection activeCell="E33" sqref="E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(412 - Ida)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412</v>
      </c>
      <c r="C7" s="7" t="s">
        <v>14</v>
      </c>
      <c r="D7" s="7" t="s">
        <v>90</v>
      </c>
      <c r="E7" s="7" t="s">
        <v>56</v>
      </c>
      <c r="F7" s="7" t="s">
        <v>63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'410-R'!D11:E11</f>
        <v>44238</v>
      </c>
      <c r="E11" s="55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14" ht="18">
      <c r="B14" s="26">
        <v>1</v>
      </c>
      <c r="C14" s="36" t="s">
        <v>65</v>
      </c>
      <c r="D14" s="27"/>
      <c r="E14" s="28"/>
      <c r="N14" s="4"/>
    </row>
    <row r="15" spans="2:14" ht="18">
      <c r="B15" s="22">
        <v>2</v>
      </c>
      <c r="C15" s="23" t="s">
        <v>66</v>
      </c>
      <c r="D15" s="24"/>
      <c r="E15" s="25"/>
      <c r="N15" s="4"/>
    </row>
    <row r="16" spans="2:14" ht="18">
      <c r="B16" s="26">
        <v>3</v>
      </c>
      <c r="C16" s="36" t="s">
        <v>67</v>
      </c>
      <c r="D16" s="27"/>
      <c r="E16" s="28"/>
      <c r="N16" s="4"/>
    </row>
    <row r="17" spans="2:5" ht="18">
      <c r="B17" s="22">
        <v>4</v>
      </c>
      <c r="C17" s="23" t="s">
        <v>68</v>
      </c>
      <c r="D17" s="24"/>
      <c r="E17" s="25"/>
    </row>
    <row r="18" spans="2:5" ht="18">
      <c r="B18" s="26">
        <v>5</v>
      </c>
      <c r="C18" s="36" t="s">
        <v>69</v>
      </c>
      <c r="D18" s="27"/>
      <c r="E18" s="28"/>
    </row>
    <row r="19" spans="2:5" ht="18">
      <c r="B19" s="22">
        <v>6</v>
      </c>
      <c r="C19" s="23" t="s">
        <v>70</v>
      </c>
      <c r="D19" s="24"/>
      <c r="E19" s="25"/>
    </row>
    <row r="20" spans="2:5" ht="18">
      <c r="B20" s="26">
        <v>7</v>
      </c>
      <c r="C20" s="36" t="s">
        <v>71</v>
      </c>
      <c r="D20" s="27"/>
      <c r="E20" s="28"/>
    </row>
    <row r="21" spans="2:5" ht="18">
      <c r="B21" s="22">
        <v>8</v>
      </c>
      <c r="C21" s="23" t="s">
        <v>72</v>
      </c>
      <c r="D21" s="24"/>
      <c r="E21" s="25"/>
    </row>
    <row r="22" spans="2:5" ht="18">
      <c r="B22" s="26">
        <v>9</v>
      </c>
      <c r="C22" s="36" t="s">
        <v>73</v>
      </c>
      <c r="D22" s="27"/>
      <c r="E22" s="28"/>
    </row>
    <row r="23" spans="2:5" ht="18">
      <c r="B23" s="22">
        <v>10</v>
      </c>
      <c r="C23" s="23" t="s">
        <v>74</v>
      </c>
      <c r="D23" s="24"/>
      <c r="E23" s="25"/>
    </row>
    <row r="24" spans="2:5" ht="18">
      <c r="B24" s="26">
        <v>11</v>
      </c>
      <c r="C24" s="36" t="s">
        <v>75</v>
      </c>
      <c r="D24" s="27"/>
      <c r="E24" s="28"/>
    </row>
    <row r="25" spans="2:5" ht="18">
      <c r="B25" s="22">
        <v>12</v>
      </c>
      <c r="C25" s="23" t="s">
        <v>76</v>
      </c>
      <c r="D25" s="24"/>
      <c r="E25" s="25"/>
    </row>
    <row r="26" spans="2:5" ht="18">
      <c r="B26" s="26">
        <v>13</v>
      </c>
      <c r="C26" s="36" t="s">
        <v>77</v>
      </c>
      <c r="D26" s="27"/>
      <c r="E26" s="28"/>
    </row>
    <row r="27" spans="2:5" ht="18">
      <c r="B27" s="22">
        <v>14</v>
      </c>
      <c r="C27" s="23" t="s">
        <v>78</v>
      </c>
      <c r="D27" s="24"/>
      <c r="E27" s="25"/>
    </row>
    <row r="28" spans="2:5" ht="18">
      <c r="B28" s="26">
        <v>15</v>
      </c>
      <c r="C28" s="36" t="s">
        <v>79</v>
      </c>
      <c r="D28" s="27"/>
      <c r="E28" s="28"/>
    </row>
    <row r="29" spans="2:5" ht="18">
      <c r="B29" s="22">
        <v>16</v>
      </c>
      <c r="C29" s="23" t="s">
        <v>58</v>
      </c>
      <c r="D29" s="24"/>
      <c r="E29" s="25"/>
    </row>
    <row r="30" spans="2:5" ht="18">
      <c r="B30" s="26">
        <v>17</v>
      </c>
      <c r="C30" s="36" t="s">
        <v>59</v>
      </c>
      <c r="D30" s="27" t="s">
        <v>93</v>
      </c>
      <c r="E30" s="28">
        <v>0</v>
      </c>
    </row>
    <row r="31" spans="2:5" ht="18">
      <c r="B31" s="22">
        <v>18</v>
      </c>
      <c r="C31" s="23" t="s">
        <v>60</v>
      </c>
      <c r="D31" s="24" t="s">
        <v>93</v>
      </c>
      <c r="E31" s="25">
        <v>0</v>
      </c>
    </row>
    <row r="32" spans="2:5" ht="18">
      <c r="B32" s="26">
        <v>19</v>
      </c>
      <c r="C32" s="36" t="s">
        <v>61</v>
      </c>
      <c r="D32" s="27" t="s">
        <v>89</v>
      </c>
      <c r="E32" s="28">
        <v>0</v>
      </c>
    </row>
    <row r="33" spans="2:5" ht="18">
      <c r="B33" s="22">
        <v>20</v>
      </c>
      <c r="C33" s="23" t="s">
        <v>62</v>
      </c>
      <c r="D33" s="24"/>
      <c r="E33" s="25"/>
    </row>
    <row r="34" spans="2:5" ht="18">
      <c r="B34" s="26">
        <v>21</v>
      </c>
      <c r="C34" s="36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6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57" zoomScaleNormal="57" zoomScalePageLayoutView="0" workbookViewId="0" topLeftCell="A1">
      <selection activeCell="O33" sqref="O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(412 - Regreso)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412</v>
      </c>
      <c r="C7" s="7" t="s">
        <v>12</v>
      </c>
      <c r="D7" s="7" t="s">
        <v>56</v>
      </c>
      <c r="E7" s="7" t="s">
        <v>90</v>
      </c>
      <c r="F7" s="7" t="s">
        <v>63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'412-I'!D11:E11</f>
        <v>44238</v>
      </c>
      <c r="E11" s="55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14" ht="18">
      <c r="B14" s="26">
        <v>1</v>
      </c>
      <c r="C14" s="36" t="s">
        <v>65</v>
      </c>
      <c r="D14" s="27"/>
      <c r="E14" s="28"/>
      <c r="N14" s="4"/>
    </row>
    <row r="15" spans="2:14" ht="18">
      <c r="B15" s="22">
        <v>2</v>
      </c>
      <c r="C15" s="23" t="s">
        <v>66</v>
      </c>
      <c r="D15" s="24"/>
      <c r="E15" s="25"/>
      <c r="N15" s="4"/>
    </row>
    <row r="16" spans="2:14" ht="18">
      <c r="B16" s="26">
        <v>3</v>
      </c>
      <c r="C16" s="36" t="s">
        <v>67</v>
      </c>
      <c r="D16" s="27"/>
      <c r="E16" s="28"/>
      <c r="N16" s="4"/>
    </row>
    <row r="17" spans="2:14" ht="18">
      <c r="B17" s="22">
        <v>4</v>
      </c>
      <c r="C17" s="23" t="s">
        <v>68</v>
      </c>
      <c r="D17" s="24"/>
      <c r="E17" s="25"/>
      <c r="N17" s="4"/>
    </row>
    <row r="18" spans="2:14" ht="18">
      <c r="B18" s="26">
        <v>5</v>
      </c>
      <c r="C18" s="36" t="s">
        <v>69</v>
      </c>
      <c r="D18" s="27"/>
      <c r="E18" s="28"/>
      <c r="N18" s="4"/>
    </row>
    <row r="19" spans="2:14" ht="18">
      <c r="B19" s="22">
        <v>6</v>
      </c>
      <c r="C19" s="23" t="s">
        <v>70</v>
      </c>
      <c r="D19" s="24"/>
      <c r="E19" s="25"/>
      <c r="N19" s="4"/>
    </row>
    <row r="20" spans="2:5" ht="18">
      <c r="B20" s="26">
        <v>7</v>
      </c>
      <c r="C20" s="36" t="s">
        <v>71</v>
      </c>
      <c r="D20" s="27"/>
      <c r="E20" s="28"/>
    </row>
    <row r="21" spans="2:5" ht="18">
      <c r="B21" s="22">
        <v>8</v>
      </c>
      <c r="C21" s="23" t="s">
        <v>72</v>
      </c>
      <c r="D21" s="24"/>
      <c r="E21" s="25"/>
    </row>
    <row r="22" spans="2:5" ht="18">
      <c r="B22" s="26">
        <v>9</v>
      </c>
      <c r="C22" s="36" t="s">
        <v>73</v>
      </c>
      <c r="D22" s="27"/>
      <c r="E22" s="28"/>
    </row>
    <row r="23" spans="2:5" ht="18">
      <c r="B23" s="22">
        <v>10</v>
      </c>
      <c r="C23" s="23" t="s">
        <v>74</v>
      </c>
      <c r="D23" s="24"/>
      <c r="E23" s="25"/>
    </row>
    <row r="24" spans="2:5" ht="18">
      <c r="B24" s="26">
        <v>11</v>
      </c>
      <c r="C24" s="36" t="s">
        <v>75</v>
      </c>
      <c r="D24" s="27"/>
      <c r="E24" s="28"/>
    </row>
    <row r="25" spans="2:5" ht="18">
      <c r="B25" s="22">
        <v>12</v>
      </c>
      <c r="C25" s="23" t="s">
        <v>76</v>
      </c>
      <c r="D25" s="24"/>
      <c r="E25" s="25"/>
    </row>
    <row r="26" spans="2:5" ht="18">
      <c r="B26" s="26">
        <v>13</v>
      </c>
      <c r="C26" s="36" t="s">
        <v>77</v>
      </c>
      <c r="D26" s="27"/>
      <c r="E26" s="28"/>
    </row>
    <row r="27" spans="2:5" ht="18">
      <c r="B27" s="22">
        <v>14</v>
      </c>
      <c r="C27" s="23" t="s">
        <v>78</v>
      </c>
      <c r="D27" s="24"/>
      <c r="E27" s="25"/>
    </row>
    <row r="28" spans="2:5" ht="18">
      <c r="B28" s="26">
        <v>15</v>
      </c>
      <c r="C28" s="36" t="s">
        <v>79</v>
      </c>
      <c r="D28" s="27"/>
      <c r="E28" s="28"/>
    </row>
    <row r="29" spans="2:5" ht="18">
      <c r="B29" s="22">
        <v>16</v>
      </c>
      <c r="C29" s="23" t="s">
        <v>58</v>
      </c>
      <c r="D29" s="24"/>
      <c r="E29" s="25"/>
    </row>
    <row r="30" spans="2:5" ht="18">
      <c r="B30" s="26">
        <v>17</v>
      </c>
      <c r="C30" s="36" t="s">
        <v>59</v>
      </c>
      <c r="D30" s="27"/>
      <c r="E30" s="28"/>
    </row>
    <row r="31" spans="2:5" ht="18">
      <c r="B31" s="22">
        <v>18</v>
      </c>
      <c r="C31" s="23" t="s">
        <v>60</v>
      </c>
      <c r="D31" s="24" t="s">
        <v>93</v>
      </c>
      <c r="E31" s="25">
        <v>0</v>
      </c>
    </row>
    <row r="32" spans="2:5" ht="18">
      <c r="B32" s="26">
        <v>19</v>
      </c>
      <c r="C32" s="36" t="s">
        <v>61</v>
      </c>
      <c r="D32" s="27" t="s">
        <v>88</v>
      </c>
      <c r="E32" s="28">
        <v>0</v>
      </c>
    </row>
    <row r="33" spans="2:5" ht="18">
      <c r="B33" s="22">
        <v>20</v>
      </c>
      <c r="C33" s="23" t="s">
        <v>62</v>
      </c>
      <c r="D33" s="24"/>
      <c r="E33" s="25"/>
    </row>
    <row r="34" spans="2:5" ht="18">
      <c r="B34" s="26">
        <v>21</v>
      </c>
      <c r="C34" s="36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6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N43"/>
  <sheetViews>
    <sheetView zoomScale="55" zoomScaleNormal="55" zoomScalePageLayoutView="0" workbookViewId="0" topLeftCell="A1">
      <selection activeCell="C32" sqref="C32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8" customWidth="1"/>
    <col min="5" max="8" width="15.140625" style="2" customWidth="1"/>
    <col min="9" max="9" width="16.140625" style="2" bestFit="1" customWidth="1"/>
    <col min="10" max="10" width="16.00390625" style="1" customWidth="1"/>
    <col min="11" max="11" width="11.421875" style="1" customWidth="1"/>
    <col min="12" max="12" width="8.140625" style="1" bestFit="1" customWidth="1"/>
    <col min="13" max="13" width="11.421875" style="1" customWidth="1"/>
    <col min="14" max="14" width="13.57421875" style="1" bestFit="1" customWidth="1"/>
    <col min="15" max="15" width="14.00390625" style="1" bestFit="1" customWidth="1"/>
    <col min="16" max="16384" width="11.421875" style="1" customWidth="1"/>
  </cols>
  <sheetData>
    <row r="1" spans="2:9" ht="16.5">
      <c r="B1" s="1"/>
      <c r="D1" s="2"/>
      <c r="H1" s="1"/>
      <c r="I1" s="1"/>
    </row>
    <row r="2" spans="2:10" ht="21">
      <c r="B2" s="49" t="s">
        <v>15</v>
      </c>
      <c r="C2" s="49"/>
      <c r="D2" s="49"/>
      <c r="E2" s="49"/>
      <c r="F2" s="49"/>
      <c r="G2" s="49"/>
      <c r="H2" s="49"/>
      <c r="I2" s="49"/>
      <c r="J2" s="49"/>
    </row>
    <row r="3" spans="2:9" ht="16.5">
      <c r="B3" s="1"/>
      <c r="C3" s="1"/>
      <c r="D3" s="1"/>
      <c r="E3" s="1"/>
      <c r="F3" s="1"/>
      <c r="G3" s="1"/>
      <c r="H3" s="1"/>
      <c r="I3" s="1"/>
    </row>
    <row r="4" spans="2:10" s="4" customFormat="1" ht="18.75">
      <c r="B4" s="3" t="s">
        <v>16</v>
      </c>
      <c r="C4" s="50" t="str">
        <f>+D8&amp;"_"&amp;D9&amp;"_"&amp;D10&amp;"_"&amp;D11&amp;"_"&amp;I8&amp;"_"&amp;YEAR(D13)&amp;"_"&amp;I11</f>
        <v>POR_V_VALPARAISOUN04_UN04_Estival_2021_5</v>
      </c>
      <c r="D4" s="50"/>
      <c r="E4" s="50"/>
      <c r="F4" s="50"/>
      <c r="G4" s="50"/>
      <c r="H4" s="50"/>
      <c r="I4" s="50"/>
      <c r="J4" s="50"/>
    </row>
    <row r="5" spans="2:9" ht="16.5">
      <c r="B5" s="1"/>
      <c r="D5" s="2"/>
      <c r="H5" s="1"/>
      <c r="I5" s="1"/>
    </row>
    <row r="6" spans="2:9" ht="18">
      <c r="B6" s="5" t="s">
        <v>17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6.5">
      <c r="B8" s="38" t="s">
        <v>18</v>
      </c>
      <c r="C8" s="38"/>
      <c r="D8" s="40" t="s">
        <v>54</v>
      </c>
      <c r="E8" s="40"/>
      <c r="F8" s="6"/>
      <c r="G8" s="38" t="s">
        <v>19</v>
      </c>
      <c r="H8" s="38"/>
      <c r="I8" s="40" t="s">
        <v>63</v>
      </c>
      <c r="J8" s="40"/>
    </row>
    <row r="9" spans="2:10" ht="16.5">
      <c r="B9" s="38" t="s">
        <v>20</v>
      </c>
      <c r="C9" s="38"/>
      <c r="D9" s="40" t="s">
        <v>41</v>
      </c>
      <c r="E9" s="40"/>
      <c r="F9" s="6"/>
      <c r="G9" s="38" t="s">
        <v>21</v>
      </c>
      <c r="H9" s="38"/>
      <c r="I9" s="40" t="s">
        <v>55</v>
      </c>
      <c r="J9" s="40"/>
    </row>
    <row r="10" spans="2:10" ht="16.5">
      <c r="B10" s="38" t="s">
        <v>22</v>
      </c>
      <c r="C10" s="38"/>
      <c r="D10" s="40" t="s">
        <v>52</v>
      </c>
      <c r="E10" s="40"/>
      <c r="F10" s="6"/>
      <c r="G10" s="38" t="s">
        <v>23</v>
      </c>
      <c r="H10" s="38"/>
      <c r="I10" s="40" t="s">
        <v>42</v>
      </c>
      <c r="J10" s="40"/>
    </row>
    <row r="11" spans="2:10" ht="16.5">
      <c r="B11" s="38" t="s">
        <v>24</v>
      </c>
      <c r="C11" s="38"/>
      <c r="D11" s="40" t="s">
        <v>51</v>
      </c>
      <c r="E11" s="40"/>
      <c r="F11" s="6"/>
      <c r="G11" s="38" t="s">
        <v>25</v>
      </c>
      <c r="H11" s="38"/>
      <c r="I11" s="40">
        <v>5</v>
      </c>
      <c r="J11" s="40"/>
    </row>
    <row r="12" spans="2:9" ht="16.5">
      <c r="B12" s="6"/>
      <c r="C12" s="6"/>
      <c r="D12" s="6"/>
      <c r="E12" s="6"/>
      <c r="F12" s="6"/>
      <c r="G12" s="6"/>
      <c r="H12" s="6"/>
      <c r="I12" s="6"/>
    </row>
    <row r="13" spans="2:9" ht="16.5">
      <c r="B13" s="38" t="s">
        <v>26</v>
      </c>
      <c r="C13" s="38"/>
      <c r="D13" s="11">
        <v>44238</v>
      </c>
      <c r="E13" s="6"/>
      <c r="F13" s="6"/>
      <c r="G13" s="1"/>
      <c r="H13" s="1"/>
      <c r="I13" s="1"/>
    </row>
    <row r="14" spans="2:9" ht="16.5">
      <c r="B14" s="38" t="s">
        <v>27</v>
      </c>
      <c r="C14" s="38"/>
      <c r="D14" s="11">
        <f>D13</f>
        <v>44238</v>
      </c>
      <c r="E14" s="6"/>
      <c r="F14" s="6"/>
      <c r="G14" s="6"/>
      <c r="H14" s="6"/>
      <c r="I14" s="1"/>
    </row>
    <row r="15" spans="2:9" ht="16.5">
      <c r="B15" s="1"/>
      <c r="C15" s="1"/>
      <c r="D15" s="1"/>
      <c r="F15" s="1"/>
      <c r="G15" s="1"/>
      <c r="H15" s="1"/>
      <c r="I15" s="1"/>
    </row>
    <row r="16" spans="2:9" ht="18">
      <c r="B16" s="5" t="s">
        <v>28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6.5">
      <c r="B18" s="44" t="s">
        <v>29</v>
      </c>
      <c r="C18" s="45"/>
      <c r="D18" s="46" t="s">
        <v>46</v>
      </c>
      <c r="E18" s="47"/>
      <c r="F18" s="47"/>
      <c r="G18" s="48"/>
      <c r="H18" s="1"/>
      <c r="I18" s="14" t="s">
        <v>30</v>
      </c>
      <c r="J18" s="15" t="s">
        <v>47</v>
      </c>
    </row>
    <row r="19" spans="2:9" ht="16.5">
      <c r="B19" s="44" t="s">
        <v>31</v>
      </c>
      <c r="C19" s="45"/>
      <c r="D19" s="46">
        <v>401004</v>
      </c>
      <c r="E19" s="47"/>
      <c r="F19" s="47"/>
      <c r="G19" s="48"/>
      <c r="H19" s="1"/>
      <c r="I19" s="1"/>
    </row>
    <row r="20" spans="2:10" ht="16.5">
      <c r="B20" s="44" t="s">
        <v>32</v>
      </c>
      <c r="C20" s="45"/>
      <c r="D20" s="46" t="s">
        <v>48</v>
      </c>
      <c r="E20" s="47"/>
      <c r="F20" s="47"/>
      <c r="G20" s="48"/>
      <c r="H20" s="1"/>
      <c r="I20" s="14" t="s">
        <v>30</v>
      </c>
      <c r="J20" s="15" t="s">
        <v>49</v>
      </c>
    </row>
    <row r="21" spans="2:10" ht="16.5">
      <c r="B21" s="44" t="s">
        <v>33</v>
      </c>
      <c r="C21" s="45"/>
      <c r="D21" s="46"/>
      <c r="E21" s="47"/>
      <c r="F21" s="47"/>
      <c r="G21" s="48"/>
      <c r="H21" s="1"/>
      <c r="I21" s="14" t="s">
        <v>30</v>
      </c>
      <c r="J21" s="15"/>
    </row>
    <row r="22" spans="2:9" ht="16.5">
      <c r="B22" s="1"/>
      <c r="C22" s="1"/>
      <c r="D22" s="1"/>
      <c r="E22" s="1"/>
      <c r="F22" s="1"/>
      <c r="G22" s="1"/>
      <c r="H22" s="1"/>
      <c r="I22" s="1"/>
    </row>
    <row r="23" spans="2:9" ht="18">
      <c r="B23" s="5" t="s">
        <v>34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6.5">
      <c r="B25" s="38" t="s">
        <v>35</v>
      </c>
      <c r="C25" s="38"/>
      <c r="D25" s="15">
        <v>213</v>
      </c>
      <c r="E25" s="1"/>
      <c r="F25" s="1"/>
      <c r="G25" s="1"/>
      <c r="H25" s="1"/>
      <c r="I25" s="1"/>
    </row>
    <row r="26" spans="2:9" ht="16.5">
      <c r="B26" s="38" t="s">
        <v>36</v>
      </c>
      <c r="C26" s="38"/>
      <c r="D26" s="15">
        <v>213</v>
      </c>
      <c r="H26" s="1"/>
      <c r="I26" s="1"/>
    </row>
    <row r="27" spans="2:9" ht="16.5">
      <c r="B27" s="38" t="s">
        <v>37</v>
      </c>
      <c r="C27" s="38"/>
      <c r="D27" s="15">
        <v>14</v>
      </c>
      <c r="H27" s="1"/>
      <c r="I27" s="1"/>
    </row>
    <row r="28" spans="2:9" ht="16.5">
      <c r="B28" s="1"/>
      <c r="D28" s="2"/>
      <c r="H28" s="1"/>
      <c r="I28" s="1"/>
    </row>
    <row r="29" spans="2:9" ht="18">
      <c r="B29" s="5" t="s">
        <v>38</v>
      </c>
      <c r="D29" s="2"/>
      <c r="H29" s="1"/>
      <c r="I29" s="1"/>
    </row>
    <row r="30" spans="2:14" ht="7.5" customHeight="1">
      <c r="B30" s="1"/>
      <c r="D30" s="2"/>
      <c r="H30" s="1"/>
      <c r="I30" s="1"/>
      <c r="M30" s="13"/>
      <c r="N30" s="13"/>
    </row>
    <row r="31" spans="2:10" ht="30.75" customHeight="1">
      <c r="B31" s="16" t="s">
        <v>1</v>
      </c>
      <c r="C31" s="16" t="s">
        <v>2</v>
      </c>
      <c r="D31" s="16" t="s">
        <v>39</v>
      </c>
      <c r="E31" s="51" t="s">
        <v>3</v>
      </c>
      <c r="F31" s="51"/>
      <c r="G31" s="51" t="s">
        <v>4</v>
      </c>
      <c r="H31" s="51"/>
      <c r="I31" s="16" t="s">
        <v>53</v>
      </c>
      <c r="J31" s="16" t="s">
        <v>40</v>
      </c>
    </row>
    <row r="32" spans="2:10" ht="16.5">
      <c r="B32" s="7">
        <v>403</v>
      </c>
      <c r="C32" s="7" t="s">
        <v>14</v>
      </c>
      <c r="D32" s="7">
        <v>21.94</v>
      </c>
      <c r="E32" s="42" t="s">
        <v>83</v>
      </c>
      <c r="F32" s="43"/>
      <c r="G32" s="42" t="s">
        <v>84</v>
      </c>
      <c r="H32" s="43"/>
      <c r="I32" s="12"/>
      <c r="J32" s="32" t="s">
        <v>43</v>
      </c>
    </row>
    <row r="33" spans="2:10" ht="16.5">
      <c r="B33" s="7">
        <v>403</v>
      </c>
      <c r="C33" s="7" t="s">
        <v>12</v>
      </c>
      <c r="D33" s="7">
        <v>23.18</v>
      </c>
      <c r="E33" s="42" t="s">
        <v>84</v>
      </c>
      <c r="F33" s="43"/>
      <c r="G33" s="42" t="s">
        <v>83</v>
      </c>
      <c r="H33" s="43"/>
      <c r="I33" s="12"/>
      <c r="J33" s="32" t="s">
        <v>43</v>
      </c>
    </row>
    <row r="34" spans="2:10" ht="16.5">
      <c r="B34" s="7">
        <v>404</v>
      </c>
      <c r="C34" s="7" t="s">
        <v>14</v>
      </c>
      <c r="D34" s="7">
        <v>18.65</v>
      </c>
      <c r="E34" s="42" t="s">
        <v>56</v>
      </c>
      <c r="F34" s="43"/>
      <c r="G34" s="42" t="s">
        <v>57</v>
      </c>
      <c r="H34" s="43"/>
      <c r="I34" s="34"/>
      <c r="J34" s="32" t="s">
        <v>43</v>
      </c>
    </row>
    <row r="35" spans="2:10" ht="16.5">
      <c r="B35" s="7">
        <v>404</v>
      </c>
      <c r="C35" s="7" t="s">
        <v>12</v>
      </c>
      <c r="D35" s="7">
        <v>19.23</v>
      </c>
      <c r="E35" s="42" t="s">
        <v>57</v>
      </c>
      <c r="F35" s="43"/>
      <c r="G35" s="42" t="s">
        <v>56</v>
      </c>
      <c r="H35" s="43"/>
      <c r="I35" s="34"/>
      <c r="J35" s="32" t="s">
        <v>43</v>
      </c>
    </row>
    <row r="36" spans="2:10" ht="16.5">
      <c r="B36" s="7">
        <v>405</v>
      </c>
      <c r="C36" s="7" t="s">
        <v>14</v>
      </c>
      <c r="D36" s="7">
        <v>21.76</v>
      </c>
      <c r="E36" s="42" t="s">
        <v>85</v>
      </c>
      <c r="F36" s="43"/>
      <c r="G36" s="42" t="s">
        <v>86</v>
      </c>
      <c r="H36" s="43"/>
      <c r="I36" s="34"/>
      <c r="J36" s="32" t="s">
        <v>43</v>
      </c>
    </row>
    <row r="37" spans="2:10" ht="16.5">
      <c r="B37" s="7">
        <v>405</v>
      </c>
      <c r="C37" s="7" t="s">
        <v>12</v>
      </c>
      <c r="D37" s="7">
        <v>21.11</v>
      </c>
      <c r="E37" s="42" t="s">
        <v>86</v>
      </c>
      <c r="F37" s="43"/>
      <c r="G37" s="42" t="s">
        <v>85</v>
      </c>
      <c r="H37" s="43"/>
      <c r="I37" s="12"/>
      <c r="J37" s="35" t="s">
        <v>43</v>
      </c>
    </row>
    <row r="38" spans="2:10" ht="16.5">
      <c r="B38" s="7">
        <v>406</v>
      </c>
      <c r="C38" s="7" t="s">
        <v>14</v>
      </c>
      <c r="D38" s="7">
        <v>35.22</v>
      </c>
      <c r="E38" s="42" t="s">
        <v>90</v>
      </c>
      <c r="F38" s="43"/>
      <c r="G38" s="42" t="s">
        <v>92</v>
      </c>
      <c r="H38" s="43"/>
      <c r="I38" s="34"/>
      <c r="J38" s="35" t="s">
        <v>43</v>
      </c>
    </row>
    <row r="39" spans="2:10" ht="16.5">
      <c r="B39" s="7">
        <v>406</v>
      </c>
      <c r="C39" s="7" t="s">
        <v>12</v>
      </c>
      <c r="D39" s="7">
        <v>34.36</v>
      </c>
      <c r="E39" s="42" t="s">
        <v>92</v>
      </c>
      <c r="F39" s="43"/>
      <c r="G39" s="42" t="s">
        <v>90</v>
      </c>
      <c r="H39" s="43"/>
      <c r="I39" s="34"/>
      <c r="J39" s="35" t="s">
        <v>43</v>
      </c>
    </row>
    <row r="40" spans="2:10" ht="16.5">
      <c r="B40" s="7">
        <v>410</v>
      </c>
      <c r="C40" s="7" t="s">
        <v>14</v>
      </c>
      <c r="D40" s="7">
        <v>24.51</v>
      </c>
      <c r="E40" s="42" t="s">
        <v>90</v>
      </c>
      <c r="F40" s="43"/>
      <c r="G40" s="42" t="s">
        <v>91</v>
      </c>
      <c r="H40" s="43"/>
      <c r="I40" s="34"/>
      <c r="J40" s="35" t="s">
        <v>43</v>
      </c>
    </row>
    <row r="41" spans="2:10" ht="16.5">
      <c r="B41" s="7">
        <v>410</v>
      </c>
      <c r="C41" s="7" t="s">
        <v>12</v>
      </c>
      <c r="D41" s="7">
        <v>23.82</v>
      </c>
      <c r="E41" s="42" t="s">
        <v>91</v>
      </c>
      <c r="F41" s="43"/>
      <c r="G41" s="42" t="s">
        <v>90</v>
      </c>
      <c r="H41" s="43"/>
      <c r="I41" s="12"/>
      <c r="J41" s="7" t="s">
        <v>43</v>
      </c>
    </row>
    <row r="42" spans="2:10" ht="16.5">
      <c r="B42" s="7">
        <v>412</v>
      </c>
      <c r="C42" s="7" t="s">
        <v>14</v>
      </c>
      <c r="D42" s="7">
        <v>26.89</v>
      </c>
      <c r="E42" s="42" t="s">
        <v>90</v>
      </c>
      <c r="F42" s="43"/>
      <c r="G42" s="42" t="s">
        <v>56</v>
      </c>
      <c r="H42" s="43"/>
      <c r="I42" s="34"/>
      <c r="J42" s="7" t="s">
        <v>43</v>
      </c>
    </row>
    <row r="43" spans="2:10" ht="16.5">
      <c r="B43" s="7">
        <v>412</v>
      </c>
      <c r="C43" s="7" t="s">
        <v>12</v>
      </c>
      <c r="D43" s="7">
        <v>26.29</v>
      </c>
      <c r="E43" s="42" t="s">
        <v>56</v>
      </c>
      <c r="F43" s="43"/>
      <c r="G43" s="42" t="s">
        <v>90</v>
      </c>
      <c r="H43" s="43"/>
      <c r="I43" s="34"/>
      <c r="J43" s="7" t="s">
        <v>43</v>
      </c>
    </row>
  </sheetData>
  <sheetProtection/>
  <mergeCells count="57">
    <mergeCell ref="E40:F40"/>
    <mergeCell ref="G40:H40"/>
    <mergeCell ref="E41:F41"/>
    <mergeCell ref="G41:H41"/>
    <mergeCell ref="E42:F42"/>
    <mergeCell ref="G42:H42"/>
    <mergeCell ref="B20:C20"/>
    <mergeCell ref="D20:G20"/>
    <mergeCell ref="E31:F31"/>
    <mergeCell ref="G31:H31"/>
    <mergeCell ref="E43:F43"/>
    <mergeCell ref="G43:H43"/>
    <mergeCell ref="E38:F38"/>
    <mergeCell ref="G38:H38"/>
    <mergeCell ref="E39:F39"/>
    <mergeCell ref="G39:H39"/>
    <mergeCell ref="E32:F32"/>
    <mergeCell ref="G32:H32"/>
    <mergeCell ref="E33:F33"/>
    <mergeCell ref="G33:H33"/>
    <mergeCell ref="B11:C11"/>
    <mergeCell ref="D11:E11"/>
    <mergeCell ref="G11:H11"/>
    <mergeCell ref="B14:C14"/>
    <mergeCell ref="B18:C18"/>
    <mergeCell ref="D18:G18"/>
    <mergeCell ref="I11:J11"/>
    <mergeCell ref="B13:C13"/>
    <mergeCell ref="B10:C10"/>
    <mergeCell ref="D10:E10"/>
    <mergeCell ref="G10:H10"/>
    <mergeCell ref="I10:J10"/>
    <mergeCell ref="I9:J9"/>
    <mergeCell ref="I8:J8"/>
    <mergeCell ref="B2:J2"/>
    <mergeCell ref="C4:J4"/>
    <mergeCell ref="B8:C8"/>
    <mergeCell ref="D8:E8"/>
    <mergeCell ref="G8:H8"/>
    <mergeCell ref="B21:C21"/>
    <mergeCell ref="D21:G21"/>
    <mergeCell ref="B25:C25"/>
    <mergeCell ref="B26:C26"/>
    <mergeCell ref="B27:C27"/>
    <mergeCell ref="B9:C9"/>
    <mergeCell ref="D9:E9"/>
    <mergeCell ref="G9:H9"/>
    <mergeCell ref="B19:C19"/>
    <mergeCell ref="D19:G19"/>
    <mergeCell ref="E37:F37"/>
    <mergeCell ref="G37:H37"/>
    <mergeCell ref="E34:F34"/>
    <mergeCell ref="G34:H34"/>
    <mergeCell ref="E35:F35"/>
    <mergeCell ref="G35:H35"/>
    <mergeCell ref="E36:F36"/>
    <mergeCell ref="G36:H36"/>
  </mergeCells>
  <conditionalFormatting sqref="D8:E8">
    <cfRule type="expression" priority="207" dxfId="0">
      <formula>D8=""</formula>
    </cfRule>
  </conditionalFormatting>
  <conditionalFormatting sqref="D10:E10">
    <cfRule type="expression" priority="206" dxfId="0">
      <formula>D10=""</formula>
    </cfRule>
  </conditionalFormatting>
  <conditionalFormatting sqref="D11:E11">
    <cfRule type="expression" priority="205" dxfId="0">
      <formula>D11=""</formula>
    </cfRule>
  </conditionalFormatting>
  <conditionalFormatting sqref="I8:J8">
    <cfRule type="expression" priority="204" dxfId="0">
      <formula>I8=""</formula>
    </cfRule>
  </conditionalFormatting>
  <conditionalFormatting sqref="D9:E9">
    <cfRule type="expression" priority="203" dxfId="0">
      <formula>D9=""</formula>
    </cfRule>
  </conditionalFormatting>
  <conditionalFormatting sqref="I10:J10">
    <cfRule type="expression" priority="201" dxfId="0">
      <formula>I10=""</formula>
    </cfRule>
  </conditionalFormatting>
  <conditionalFormatting sqref="I11:J11">
    <cfRule type="expression" priority="200" dxfId="0">
      <formula>I11=""</formula>
    </cfRule>
  </conditionalFormatting>
  <conditionalFormatting sqref="D13:D14">
    <cfRule type="expression" priority="185" dxfId="0">
      <formula>D13=""</formula>
    </cfRule>
  </conditionalFormatting>
  <conditionalFormatting sqref="D25">
    <cfRule type="expression" priority="84" dxfId="0">
      <formula>D25=""</formula>
    </cfRule>
  </conditionalFormatting>
  <conditionalFormatting sqref="D26">
    <cfRule type="expression" priority="83" dxfId="0">
      <formula>D26=""</formula>
    </cfRule>
  </conditionalFormatting>
  <conditionalFormatting sqref="D27">
    <cfRule type="expression" priority="82" dxfId="0">
      <formula>D27=""</formula>
    </cfRule>
  </conditionalFormatting>
  <conditionalFormatting sqref="J18">
    <cfRule type="expression" priority="81" dxfId="0">
      <formula>J18=""</formula>
    </cfRule>
  </conditionalFormatting>
  <conditionalFormatting sqref="J20">
    <cfRule type="expression" priority="80" dxfId="0">
      <formula>J20=""</formula>
    </cfRule>
  </conditionalFormatting>
  <conditionalFormatting sqref="J21">
    <cfRule type="expression" priority="79" dxfId="0">
      <formula>J21=""</formula>
    </cfRule>
  </conditionalFormatting>
  <conditionalFormatting sqref="D18:G18">
    <cfRule type="expression" priority="78" dxfId="0">
      <formula>D18=""</formula>
    </cfRule>
  </conditionalFormatting>
  <conditionalFormatting sqref="D19:G19">
    <cfRule type="expression" priority="77" dxfId="0">
      <formula>D19=""</formula>
    </cfRule>
  </conditionalFormatting>
  <conditionalFormatting sqref="D21:G21">
    <cfRule type="expression" priority="76" dxfId="0">
      <formula>D21=""</formula>
    </cfRule>
  </conditionalFormatting>
  <conditionalFormatting sqref="D20:G20">
    <cfRule type="expression" priority="75" dxfId="0">
      <formula>D20=""</formula>
    </cfRule>
  </conditionalFormatting>
  <conditionalFormatting sqref="I9:J9">
    <cfRule type="expression" priority="68" dxfId="0">
      <formula>I9=""</formula>
    </cfRule>
  </conditionalFormatting>
  <conditionalFormatting sqref="J32 J34 J36 J38 J40">
    <cfRule type="expression" priority="27" dxfId="0">
      <formula>J32=""</formula>
    </cfRule>
  </conditionalFormatting>
  <conditionalFormatting sqref="J33 J35 J37 J39">
    <cfRule type="expression" priority="25" dxfId="0">
      <formula>J33=""</formula>
    </cfRule>
  </conditionalFormatting>
  <conditionalFormatting sqref="D32:E37 G32:G37">
    <cfRule type="expression" priority="20" dxfId="0">
      <formula>D32=""</formula>
    </cfRule>
  </conditionalFormatting>
  <conditionalFormatting sqref="B32:C32">
    <cfRule type="expression" priority="19" dxfId="0">
      <formula>B32=""</formula>
    </cfRule>
  </conditionalFormatting>
  <conditionalFormatting sqref="B33:C33">
    <cfRule type="expression" priority="18" dxfId="0">
      <formula>B33=""</formula>
    </cfRule>
  </conditionalFormatting>
  <conditionalFormatting sqref="B34:C34">
    <cfRule type="expression" priority="17" dxfId="0">
      <formula>B34=""</formula>
    </cfRule>
  </conditionalFormatting>
  <conditionalFormatting sqref="B35:C35">
    <cfRule type="expression" priority="16" dxfId="0">
      <formula>B35=""</formula>
    </cfRule>
  </conditionalFormatting>
  <conditionalFormatting sqref="B36:C36">
    <cfRule type="expression" priority="15" dxfId="0">
      <formula>B36=""</formula>
    </cfRule>
  </conditionalFormatting>
  <conditionalFormatting sqref="B37:C37">
    <cfRule type="expression" priority="14" dxfId="0">
      <formula>B37=""</formula>
    </cfRule>
  </conditionalFormatting>
  <conditionalFormatting sqref="E42:E43 D40:E41 G40:G43">
    <cfRule type="expression" priority="13" dxfId="0">
      <formula>D40=""</formula>
    </cfRule>
  </conditionalFormatting>
  <conditionalFormatting sqref="B40:C40">
    <cfRule type="expression" priority="12" dxfId="0">
      <formula>B40=""</formula>
    </cfRule>
  </conditionalFormatting>
  <conditionalFormatting sqref="B41:C41">
    <cfRule type="expression" priority="10" dxfId="0">
      <formula>B41=""</formula>
    </cfRule>
  </conditionalFormatting>
  <conditionalFormatting sqref="J41">
    <cfRule type="expression" priority="9" dxfId="0">
      <formula>J41=""</formula>
    </cfRule>
  </conditionalFormatting>
  <conditionalFormatting sqref="B42:C42">
    <cfRule type="expression" priority="8" dxfId="0">
      <formula>B42=""</formula>
    </cfRule>
  </conditionalFormatting>
  <conditionalFormatting sqref="J42">
    <cfRule type="expression" priority="7" dxfId="0">
      <formula>J42=""</formula>
    </cfRule>
  </conditionalFormatting>
  <conditionalFormatting sqref="B43:C43">
    <cfRule type="expression" priority="6" dxfId="0">
      <formula>B43=""</formula>
    </cfRule>
  </conditionalFormatting>
  <conditionalFormatting sqref="J43">
    <cfRule type="expression" priority="5" dxfId="0">
      <formula>J43=""</formula>
    </cfRule>
  </conditionalFormatting>
  <conditionalFormatting sqref="D42:D43">
    <cfRule type="expression" priority="4" dxfId="0">
      <formula>D42=""</formula>
    </cfRule>
  </conditionalFormatting>
  <conditionalFormatting sqref="D38:E39 G38:G39">
    <cfRule type="expression" priority="3" dxfId="0">
      <formula>D38=""</formula>
    </cfRule>
  </conditionalFormatting>
  <conditionalFormatting sqref="B38:C38">
    <cfRule type="expression" priority="2" dxfId="0">
      <formula>B38=""</formula>
    </cfRule>
  </conditionalFormatting>
  <conditionalFormatting sqref="B39:C39">
    <cfRule type="expression" priority="1" dxfId="0">
      <formula>B39=""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48" zoomScaleNormal="48" zoomScalePageLayoutView="0" workbookViewId="0" topLeftCell="A1">
      <selection activeCell="E33" sqref="E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(403 - Ida)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403</v>
      </c>
      <c r="C7" s="7" t="s">
        <v>14</v>
      </c>
      <c r="D7" s="7" t="s">
        <v>83</v>
      </c>
      <c r="E7" s="7" t="s">
        <v>84</v>
      </c>
      <c r="F7" s="7" t="s">
        <v>63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'Operador UN04'!D13</f>
        <v>44238</v>
      </c>
      <c r="E11" s="54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14" ht="18">
      <c r="B14" s="26">
        <v>1</v>
      </c>
      <c r="C14" s="33" t="s">
        <v>65</v>
      </c>
      <c r="D14" s="27"/>
      <c r="E14" s="28"/>
      <c r="N14" s="4"/>
    </row>
    <row r="15" spans="2:10" ht="18">
      <c r="B15" s="22">
        <v>2</v>
      </c>
      <c r="C15" s="23" t="s">
        <v>66</v>
      </c>
      <c r="D15" s="24"/>
      <c r="E15" s="25"/>
      <c r="J15" s="1" t="s">
        <v>87</v>
      </c>
    </row>
    <row r="16" spans="2:5" ht="18">
      <c r="B16" s="26">
        <v>3</v>
      </c>
      <c r="C16" s="33" t="s">
        <v>67</v>
      </c>
      <c r="D16" s="27"/>
      <c r="E16" s="28"/>
    </row>
    <row r="17" spans="2:5" ht="18">
      <c r="B17" s="22">
        <v>4</v>
      </c>
      <c r="C17" s="23" t="s">
        <v>68</v>
      </c>
      <c r="D17" s="24"/>
      <c r="E17" s="25"/>
    </row>
    <row r="18" spans="2:5" ht="18">
      <c r="B18" s="26">
        <v>5</v>
      </c>
      <c r="C18" s="33" t="s">
        <v>69</v>
      </c>
      <c r="D18" s="27"/>
      <c r="E18" s="28"/>
    </row>
    <row r="19" spans="2:5" ht="18">
      <c r="B19" s="22">
        <v>6</v>
      </c>
      <c r="C19" s="23" t="s">
        <v>70</v>
      </c>
      <c r="D19" s="24"/>
      <c r="E19" s="25"/>
    </row>
    <row r="20" spans="2:5" ht="18">
      <c r="B20" s="26">
        <v>7</v>
      </c>
      <c r="C20" s="33" t="s">
        <v>71</v>
      </c>
      <c r="D20" s="27"/>
      <c r="E20" s="28"/>
    </row>
    <row r="21" spans="2:5" ht="18">
      <c r="B21" s="22">
        <v>8</v>
      </c>
      <c r="C21" s="23" t="s">
        <v>72</v>
      </c>
      <c r="D21" s="24"/>
      <c r="E21" s="25"/>
    </row>
    <row r="22" spans="2:5" ht="18">
      <c r="B22" s="26">
        <v>9</v>
      </c>
      <c r="C22" s="33" t="s">
        <v>73</v>
      </c>
      <c r="D22" s="27"/>
      <c r="E22" s="28"/>
    </row>
    <row r="23" spans="2:5" ht="18">
      <c r="B23" s="22">
        <v>10</v>
      </c>
      <c r="C23" s="23" t="s">
        <v>74</v>
      </c>
      <c r="D23" s="24"/>
      <c r="E23" s="25"/>
    </row>
    <row r="24" spans="2:5" ht="18">
      <c r="B24" s="26">
        <v>11</v>
      </c>
      <c r="C24" s="33" t="s">
        <v>75</v>
      </c>
      <c r="D24" s="27"/>
      <c r="E24" s="28"/>
    </row>
    <row r="25" spans="2:5" ht="18">
      <c r="B25" s="22">
        <v>12</v>
      </c>
      <c r="C25" s="23" t="s">
        <v>76</v>
      </c>
      <c r="D25" s="24"/>
      <c r="E25" s="25"/>
    </row>
    <row r="26" spans="2:5" ht="18">
      <c r="B26" s="26">
        <v>13</v>
      </c>
      <c r="C26" s="33" t="s">
        <v>77</v>
      </c>
      <c r="D26" s="27"/>
      <c r="E26" s="28"/>
    </row>
    <row r="27" spans="2:5" ht="18">
      <c r="B27" s="22">
        <v>14</v>
      </c>
      <c r="C27" s="23" t="s">
        <v>78</v>
      </c>
      <c r="D27" s="24"/>
      <c r="E27" s="25"/>
    </row>
    <row r="28" spans="2:5" ht="18">
      <c r="B28" s="26">
        <v>15</v>
      </c>
      <c r="C28" s="33" t="s">
        <v>79</v>
      </c>
      <c r="D28" s="27"/>
      <c r="E28" s="28"/>
    </row>
    <row r="29" spans="2:5" ht="18">
      <c r="B29" s="22">
        <v>16</v>
      </c>
      <c r="C29" s="23" t="s">
        <v>58</v>
      </c>
      <c r="D29" s="24"/>
      <c r="E29" s="25"/>
    </row>
    <row r="30" spans="2:5" ht="18">
      <c r="B30" s="26">
        <v>17</v>
      </c>
      <c r="C30" s="33" t="s">
        <v>59</v>
      </c>
      <c r="D30" s="27" t="s">
        <v>93</v>
      </c>
      <c r="E30" s="28">
        <v>0</v>
      </c>
    </row>
    <row r="31" spans="2:5" ht="18">
      <c r="B31" s="22">
        <v>18</v>
      </c>
      <c r="C31" s="23" t="s">
        <v>60</v>
      </c>
      <c r="D31" s="24" t="s">
        <v>93</v>
      </c>
      <c r="E31" s="25">
        <v>0</v>
      </c>
    </row>
    <row r="32" spans="2:5" ht="18">
      <c r="B32" s="26">
        <v>19</v>
      </c>
      <c r="C32" s="33" t="s">
        <v>61</v>
      </c>
      <c r="D32" s="27" t="s">
        <v>89</v>
      </c>
      <c r="E32" s="28">
        <v>0</v>
      </c>
    </row>
    <row r="33" spans="2:5" ht="18">
      <c r="B33" s="22">
        <v>20</v>
      </c>
      <c r="C33" s="23" t="s">
        <v>62</v>
      </c>
      <c r="D33" s="24"/>
      <c r="E33" s="25"/>
    </row>
    <row r="34" spans="2:5" ht="18">
      <c r="B34" s="26">
        <v>21</v>
      </c>
      <c r="C34" s="33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3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N38"/>
  <sheetViews>
    <sheetView zoomScale="55" zoomScaleNormal="55" zoomScalePageLayoutView="0" workbookViewId="0" topLeftCell="A1">
      <selection activeCell="C7" sqref="C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(403 - Regreso)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403</v>
      </c>
      <c r="C7" s="7" t="s">
        <v>12</v>
      </c>
      <c r="D7" s="7" t="s">
        <v>84</v>
      </c>
      <c r="E7" s="7" t="s">
        <v>83</v>
      </c>
      <c r="F7" s="7" t="s">
        <v>63</v>
      </c>
      <c r="G7" s="20"/>
    </row>
    <row r="9" s="18" customFormat="1" ht="16.5">
      <c r="B9" s="18" t="s">
        <v>6</v>
      </c>
    </row>
    <row r="11" spans="2:9" ht="16.5">
      <c r="B11" s="53" t="s">
        <v>7</v>
      </c>
      <c r="C11" s="53" t="s">
        <v>8</v>
      </c>
      <c r="D11" s="54">
        <f>'403-I'!D11:E11</f>
        <v>44238</v>
      </c>
      <c r="E11" s="55"/>
      <c r="F11" s="4"/>
      <c r="G11" s="4"/>
      <c r="H11" s="4"/>
      <c r="I11" s="4"/>
    </row>
    <row r="12" spans="2:9" ht="33">
      <c r="B12" s="53"/>
      <c r="C12" s="53"/>
      <c r="D12" s="21" t="s">
        <v>9</v>
      </c>
      <c r="E12" s="21" t="s">
        <v>10</v>
      </c>
      <c r="F12" s="4"/>
      <c r="G12" s="4"/>
      <c r="H12" s="4"/>
      <c r="I12" s="4"/>
    </row>
    <row r="13" spans="2:9" ht="18">
      <c r="B13" s="22">
        <v>0</v>
      </c>
      <c r="C13" s="23" t="s">
        <v>64</v>
      </c>
      <c r="D13" s="24"/>
      <c r="E13" s="25"/>
      <c r="F13" s="4"/>
      <c r="G13" s="4"/>
      <c r="H13" s="4"/>
      <c r="I13" s="4"/>
    </row>
    <row r="14" spans="2:14" ht="18">
      <c r="B14" s="26">
        <v>1</v>
      </c>
      <c r="C14" s="33" t="s">
        <v>65</v>
      </c>
      <c r="D14" s="27"/>
      <c r="E14" s="28"/>
      <c r="F14" s="4"/>
      <c r="G14" s="4"/>
      <c r="H14" s="4"/>
      <c r="I14" s="4"/>
      <c r="N14" s="4"/>
    </row>
    <row r="15" spans="2:14" ht="18">
      <c r="B15" s="22">
        <v>2</v>
      </c>
      <c r="C15" s="23" t="s">
        <v>66</v>
      </c>
      <c r="D15" s="24"/>
      <c r="E15" s="25"/>
      <c r="F15" s="4"/>
      <c r="G15" s="4"/>
      <c r="H15" s="4"/>
      <c r="I15" s="4"/>
      <c r="N15" s="4"/>
    </row>
    <row r="16" spans="2:14" ht="18">
      <c r="B16" s="26">
        <v>3</v>
      </c>
      <c r="C16" s="33" t="s">
        <v>67</v>
      </c>
      <c r="D16" s="27"/>
      <c r="E16" s="28"/>
      <c r="F16" s="4"/>
      <c r="G16" s="4"/>
      <c r="H16" s="4"/>
      <c r="I16" s="4"/>
      <c r="N16" s="4"/>
    </row>
    <row r="17" spans="2:14" ht="18">
      <c r="B17" s="22">
        <v>4</v>
      </c>
      <c r="C17" s="23" t="s">
        <v>68</v>
      </c>
      <c r="D17" s="24"/>
      <c r="E17" s="25"/>
      <c r="F17" s="4"/>
      <c r="G17" s="4"/>
      <c r="H17" s="4"/>
      <c r="I17" s="4"/>
      <c r="N17" s="4"/>
    </row>
    <row r="18" spans="2:14" ht="18">
      <c r="B18" s="26">
        <v>5</v>
      </c>
      <c r="C18" s="33" t="s">
        <v>69</v>
      </c>
      <c r="D18" s="27"/>
      <c r="E18" s="28"/>
      <c r="F18" s="4"/>
      <c r="G18" s="4"/>
      <c r="H18" s="4"/>
      <c r="I18" s="4"/>
      <c r="N18" s="4"/>
    </row>
    <row r="19" spans="2:14" ht="18">
      <c r="B19" s="22">
        <v>6</v>
      </c>
      <c r="C19" s="23" t="s">
        <v>70</v>
      </c>
      <c r="D19" s="24"/>
      <c r="E19" s="25"/>
      <c r="F19" s="4"/>
      <c r="G19" s="4"/>
      <c r="H19" s="4"/>
      <c r="I19" s="4"/>
      <c r="N19" s="4"/>
    </row>
    <row r="20" spans="2:9" ht="18">
      <c r="B20" s="26">
        <v>7</v>
      </c>
      <c r="C20" s="33" t="s">
        <v>71</v>
      </c>
      <c r="D20" s="27"/>
      <c r="E20" s="28"/>
      <c r="F20" s="4"/>
      <c r="G20" s="4"/>
      <c r="H20" s="4"/>
      <c r="I20" s="4"/>
    </row>
    <row r="21" spans="2:9" ht="18">
      <c r="B21" s="22">
        <v>8</v>
      </c>
      <c r="C21" s="23" t="s">
        <v>72</v>
      </c>
      <c r="D21" s="24"/>
      <c r="E21" s="25"/>
      <c r="F21" s="4"/>
      <c r="G21" s="4"/>
      <c r="H21" s="4"/>
      <c r="I21" s="4"/>
    </row>
    <row r="22" spans="2:9" ht="18">
      <c r="B22" s="26">
        <v>9</v>
      </c>
      <c r="C22" s="33" t="s">
        <v>73</v>
      </c>
      <c r="D22" s="27"/>
      <c r="E22" s="28"/>
      <c r="F22" s="4"/>
      <c r="G22" s="4"/>
      <c r="H22" s="4"/>
      <c r="I22" s="4"/>
    </row>
    <row r="23" spans="2:9" ht="18">
      <c r="B23" s="22">
        <v>10</v>
      </c>
      <c r="C23" s="23" t="s">
        <v>74</v>
      </c>
      <c r="D23" s="24"/>
      <c r="E23" s="25"/>
      <c r="F23" s="4"/>
      <c r="G23" s="4"/>
      <c r="H23" s="4"/>
      <c r="I23" s="4"/>
    </row>
    <row r="24" spans="2:9" ht="18">
      <c r="B24" s="26">
        <v>11</v>
      </c>
      <c r="C24" s="33" t="s">
        <v>75</v>
      </c>
      <c r="D24" s="27"/>
      <c r="E24" s="28"/>
      <c r="F24" s="4"/>
      <c r="G24" s="4"/>
      <c r="H24" s="4"/>
      <c r="I24" s="4"/>
    </row>
    <row r="25" spans="2:9" ht="18">
      <c r="B25" s="22">
        <v>12</v>
      </c>
      <c r="C25" s="23" t="s">
        <v>76</v>
      </c>
      <c r="D25" s="24"/>
      <c r="E25" s="25"/>
      <c r="F25" s="4"/>
      <c r="G25" s="4"/>
      <c r="H25" s="4"/>
      <c r="I25" s="4"/>
    </row>
    <row r="26" spans="2:9" ht="18">
      <c r="B26" s="26">
        <v>13</v>
      </c>
      <c r="C26" s="33" t="s">
        <v>77</v>
      </c>
      <c r="D26" s="27"/>
      <c r="E26" s="28"/>
      <c r="F26" s="4"/>
      <c r="G26" s="4"/>
      <c r="H26" s="4"/>
      <c r="I26" s="4"/>
    </row>
    <row r="27" spans="2:9" ht="18">
      <c r="B27" s="22">
        <v>14</v>
      </c>
      <c r="C27" s="23" t="s">
        <v>78</v>
      </c>
      <c r="D27" s="24"/>
      <c r="E27" s="25"/>
      <c r="F27" s="4"/>
      <c r="G27" s="4"/>
      <c r="H27" s="4"/>
      <c r="I27" s="4"/>
    </row>
    <row r="28" spans="2:9" ht="18">
      <c r="B28" s="26">
        <v>15</v>
      </c>
      <c r="C28" s="33" t="s">
        <v>79</v>
      </c>
      <c r="D28" s="27"/>
      <c r="E28" s="28"/>
      <c r="F28" s="4"/>
      <c r="G28" s="4"/>
      <c r="H28" s="4"/>
      <c r="I28" s="4"/>
    </row>
    <row r="29" spans="2:9" ht="18">
      <c r="B29" s="22">
        <v>16</v>
      </c>
      <c r="C29" s="23" t="s">
        <v>58</v>
      </c>
      <c r="D29" s="24"/>
      <c r="E29" s="25"/>
      <c r="F29" s="4"/>
      <c r="G29" s="4"/>
      <c r="H29" s="4"/>
      <c r="I29" s="4"/>
    </row>
    <row r="30" spans="2:9" ht="18">
      <c r="B30" s="26">
        <v>17</v>
      </c>
      <c r="C30" s="33" t="s">
        <v>59</v>
      </c>
      <c r="D30" s="27"/>
      <c r="E30" s="28"/>
      <c r="F30" s="4"/>
      <c r="G30" s="4"/>
      <c r="H30" s="4"/>
      <c r="I30" s="4"/>
    </row>
    <row r="31" spans="2:9" ht="18">
      <c r="B31" s="22">
        <v>18</v>
      </c>
      <c r="C31" s="23" t="s">
        <v>60</v>
      </c>
      <c r="D31" s="24" t="s">
        <v>93</v>
      </c>
      <c r="E31" s="25">
        <v>0</v>
      </c>
      <c r="F31" s="4"/>
      <c r="G31" s="4"/>
      <c r="H31" s="4"/>
      <c r="I31" s="4"/>
    </row>
    <row r="32" spans="2:9" ht="18">
      <c r="B32" s="26">
        <v>19</v>
      </c>
      <c r="C32" s="33" t="s">
        <v>61</v>
      </c>
      <c r="D32" s="27" t="s">
        <v>93</v>
      </c>
      <c r="E32" s="28">
        <v>0</v>
      </c>
      <c r="F32" s="4"/>
      <c r="G32" s="4"/>
      <c r="H32" s="4"/>
      <c r="I32" s="4"/>
    </row>
    <row r="33" spans="2:9" ht="18">
      <c r="B33" s="22">
        <v>20</v>
      </c>
      <c r="C33" s="23" t="s">
        <v>62</v>
      </c>
      <c r="D33" s="24" t="s">
        <v>89</v>
      </c>
      <c r="E33" s="25">
        <v>0</v>
      </c>
      <c r="F33" s="4"/>
      <c r="G33" s="4"/>
      <c r="H33" s="4"/>
      <c r="I33" s="4"/>
    </row>
    <row r="34" spans="2:9" ht="18">
      <c r="B34" s="26">
        <v>21</v>
      </c>
      <c r="C34" s="33" t="s">
        <v>80</v>
      </c>
      <c r="D34" s="27"/>
      <c r="E34" s="28"/>
      <c r="F34" s="4"/>
      <c r="G34" s="4"/>
      <c r="H34" s="4"/>
      <c r="I34" s="4"/>
    </row>
    <row r="35" spans="2:9" ht="18">
      <c r="B35" s="22">
        <v>22</v>
      </c>
      <c r="C35" s="23" t="s">
        <v>81</v>
      </c>
      <c r="D35" s="24"/>
      <c r="E35" s="25"/>
      <c r="F35" s="4"/>
      <c r="G35" s="4"/>
      <c r="H35" s="4"/>
      <c r="I35" s="4"/>
    </row>
    <row r="36" spans="2:9" ht="18">
      <c r="B36" s="26">
        <v>23</v>
      </c>
      <c r="C36" s="33" t="s">
        <v>82</v>
      </c>
      <c r="D36" s="27"/>
      <c r="E36" s="28"/>
      <c r="F36" s="4"/>
      <c r="G36" s="4"/>
      <c r="H36" s="4"/>
      <c r="I36" s="4"/>
    </row>
    <row r="37" spans="2:9" ht="18">
      <c r="B37" s="22" t="s">
        <v>11</v>
      </c>
      <c r="C37" s="23"/>
      <c r="D37" s="29"/>
      <c r="E37" s="30">
        <f>+SUM(E13:E36)</f>
        <v>0</v>
      </c>
      <c r="F37" s="4"/>
      <c r="G37" s="4"/>
      <c r="H37" s="4"/>
      <c r="I37" s="4"/>
    </row>
    <row r="38" spans="6:9" ht="16.5">
      <c r="F38" s="4"/>
      <c r="G38" s="4"/>
      <c r="H38" s="4"/>
      <c r="I38" s="4"/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="55" zoomScaleNormal="55" zoomScalePageLayoutView="0" workbookViewId="0" topLeftCell="A1">
      <selection activeCell="E33" sqref="E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(404 - Ida)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404</v>
      </c>
      <c r="C7" s="7" t="s">
        <v>14</v>
      </c>
      <c r="D7" s="7" t="s">
        <v>56</v>
      </c>
      <c r="E7" s="7" t="s">
        <v>57</v>
      </c>
      <c r="F7" s="7" t="s">
        <v>13</v>
      </c>
      <c r="G7" s="20"/>
    </row>
    <row r="9" s="18" customFormat="1" ht="16.5">
      <c r="B9" s="18" t="s">
        <v>6</v>
      </c>
    </row>
    <row r="11" spans="2:5" ht="16.5">
      <c r="B11" s="56" t="s">
        <v>7</v>
      </c>
      <c r="C11" s="56" t="s">
        <v>8</v>
      </c>
      <c r="D11" s="58">
        <f>'Operador UN04'!D13</f>
        <v>44238</v>
      </c>
      <c r="E11" s="59"/>
    </row>
    <row r="12" spans="2:5" ht="33">
      <c r="B12" s="57"/>
      <c r="C12" s="57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5" ht="18">
      <c r="B14" s="26">
        <v>1</v>
      </c>
      <c r="C14" s="31" t="s">
        <v>65</v>
      </c>
      <c r="D14" s="27"/>
      <c r="E14" s="28"/>
    </row>
    <row r="15" spans="2:5" ht="18">
      <c r="B15" s="22">
        <v>2</v>
      </c>
      <c r="C15" s="23" t="s">
        <v>66</v>
      </c>
      <c r="D15" s="24"/>
      <c r="E15" s="25"/>
    </row>
    <row r="16" spans="2:5" ht="18">
      <c r="B16" s="26">
        <v>3</v>
      </c>
      <c r="C16" s="31" t="s">
        <v>67</v>
      </c>
      <c r="D16" s="27"/>
      <c r="E16" s="28"/>
    </row>
    <row r="17" spans="2:5" ht="18">
      <c r="B17" s="22">
        <v>4</v>
      </c>
      <c r="C17" s="23" t="s">
        <v>68</v>
      </c>
      <c r="D17" s="24"/>
      <c r="E17" s="25"/>
    </row>
    <row r="18" spans="2:5" ht="18">
      <c r="B18" s="26">
        <v>5</v>
      </c>
      <c r="C18" s="31" t="s">
        <v>69</v>
      </c>
      <c r="D18" s="27"/>
      <c r="E18" s="28"/>
    </row>
    <row r="19" spans="2:5" ht="18">
      <c r="B19" s="22">
        <v>6</v>
      </c>
      <c r="C19" s="23" t="s">
        <v>70</v>
      </c>
      <c r="D19" s="24"/>
      <c r="E19" s="25"/>
    </row>
    <row r="20" spans="2:5" ht="18">
      <c r="B20" s="26">
        <v>7</v>
      </c>
      <c r="C20" s="31" t="s">
        <v>71</v>
      </c>
      <c r="D20" s="27"/>
      <c r="E20" s="28"/>
    </row>
    <row r="21" spans="2:5" ht="18">
      <c r="B21" s="22">
        <v>8</v>
      </c>
      <c r="C21" s="23" t="s">
        <v>72</v>
      </c>
      <c r="D21" s="24"/>
      <c r="E21" s="25"/>
    </row>
    <row r="22" spans="2:5" ht="18">
      <c r="B22" s="26">
        <v>9</v>
      </c>
      <c r="C22" s="31" t="s">
        <v>73</v>
      </c>
      <c r="D22" s="27"/>
      <c r="E22" s="28"/>
    </row>
    <row r="23" spans="2:5" ht="18">
      <c r="B23" s="22">
        <v>10</v>
      </c>
      <c r="C23" s="23" t="s">
        <v>74</v>
      </c>
      <c r="D23" s="24"/>
      <c r="E23" s="25"/>
    </row>
    <row r="24" spans="2:5" ht="18">
      <c r="B24" s="26">
        <v>11</v>
      </c>
      <c r="C24" s="31" t="s">
        <v>75</v>
      </c>
      <c r="D24" s="27"/>
      <c r="E24" s="28"/>
    </row>
    <row r="25" spans="2:5" ht="18">
      <c r="B25" s="22">
        <v>12</v>
      </c>
      <c r="C25" s="23" t="s">
        <v>76</v>
      </c>
      <c r="D25" s="24"/>
      <c r="E25" s="25"/>
    </row>
    <row r="26" spans="2:5" ht="18">
      <c r="B26" s="26">
        <v>13</v>
      </c>
      <c r="C26" s="31" t="s">
        <v>77</v>
      </c>
      <c r="D26" s="27"/>
      <c r="E26" s="28"/>
    </row>
    <row r="27" spans="2:5" ht="18">
      <c r="B27" s="22">
        <v>14</v>
      </c>
      <c r="C27" s="23" t="s">
        <v>78</v>
      </c>
      <c r="D27" s="24"/>
      <c r="E27" s="25"/>
    </row>
    <row r="28" spans="2:5" ht="18">
      <c r="B28" s="26">
        <v>15</v>
      </c>
      <c r="C28" s="31" t="s">
        <v>79</v>
      </c>
      <c r="D28" s="27"/>
      <c r="E28" s="28"/>
    </row>
    <row r="29" spans="2:5" ht="18">
      <c r="B29" s="22">
        <v>16</v>
      </c>
      <c r="C29" s="23" t="s">
        <v>58</v>
      </c>
      <c r="D29" s="24"/>
      <c r="E29" s="25"/>
    </row>
    <row r="30" spans="2:5" ht="18">
      <c r="B30" s="26">
        <v>17</v>
      </c>
      <c r="C30" s="31" t="s">
        <v>59</v>
      </c>
      <c r="D30" s="27" t="s">
        <v>93</v>
      </c>
      <c r="E30" s="28">
        <v>0</v>
      </c>
    </row>
    <row r="31" spans="2:5" ht="18">
      <c r="B31" s="22">
        <v>18</v>
      </c>
      <c r="C31" s="23" t="s">
        <v>60</v>
      </c>
      <c r="D31" s="24" t="s">
        <v>93</v>
      </c>
      <c r="E31" s="25">
        <v>0</v>
      </c>
    </row>
    <row r="32" spans="2:5" ht="18">
      <c r="B32" s="26">
        <v>19</v>
      </c>
      <c r="C32" s="31" t="s">
        <v>61</v>
      </c>
      <c r="D32" s="27" t="s">
        <v>89</v>
      </c>
      <c r="E32" s="28">
        <v>0</v>
      </c>
    </row>
    <row r="33" spans="2:5" ht="18">
      <c r="B33" s="22">
        <v>20</v>
      </c>
      <c r="C33" s="23" t="s">
        <v>62</v>
      </c>
      <c r="D33" s="24"/>
      <c r="E33" s="25"/>
    </row>
    <row r="34" spans="2:5" ht="18">
      <c r="B34" s="26">
        <v>21</v>
      </c>
      <c r="C34" s="31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1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="56" zoomScaleNormal="56" zoomScalePageLayoutView="0" workbookViewId="0" topLeftCell="A2">
      <selection activeCell="E34" sqref="E34"/>
    </sheetView>
  </sheetViews>
  <sheetFormatPr defaultColWidth="11.421875" defaultRowHeight="15"/>
  <cols>
    <col min="1" max="1" width="4.7109375" style="1" customWidth="1"/>
    <col min="2" max="3" width="15.7109375" style="1" customWidth="1"/>
    <col min="4" max="4" width="17.8515625" style="1" bestFit="1" customWidth="1"/>
    <col min="5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(404 - Regreso)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404</v>
      </c>
      <c r="C7" s="7" t="s">
        <v>12</v>
      </c>
      <c r="D7" s="7" t="s">
        <v>57</v>
      </c>
      <c r="E7" s="7" t="s">
        <v>56</v>
      </c>
      <c r="F7" s="7" t="s">
        <v>13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'404-I'!D11:E11</f>
        <v>44238</v>
      </c>
      <c r="E11" s="55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5" ht="18">
      <c r="B14" s="26">
        <v>1</v>
      </c>
      <c r="C14" s="31" t="s">
        <v>65</v>
      </c>
      <c r="D14" s="27"/>
      <c r="E14" s="28"/>
    </row>
    <row r="15" spans="2:5" ht="18">
      <c r="B15" s="22">
        <v>2</v>
      </c>
      <c r="C15" s="23" t="s">
        <v>66</v>
      </c>
      <c r="D15" s="24"/>
      <c r="E15" s="25"/>
    </row>
    <row r="16" spans="2:5" ht="18">
      <c r="B16" s="26">
        <v>3</v>
      </c>
      <c r="C16" s="31" t="s">
        <v>67</v>
      </c>
      <c r="D16" s="27"/>
      <c r="E16" s="28"/>
    </row>
    <row r="17" spans="2:5" ht="18">
      <c r="B17" s="22">
        <v>4</v>
      </c>
      <c r="C17" s="23" t="s">
        <v>68</v>
      </c>
      <c r="D17" s="24"/>
      <c r="E17" s="25"/>
    </row>
    <row r="18" spans="2:5" ht="18">
      <c r="B18" s="26">
        <v>5</v>
      </c>
      <c r="C18" s="31" t="s">
        <v>69</v>
      </c>
      <c r="D18" s="27"/>
      <c r="E18" s="28"/>
    </row>
    <row r="19" spans="2:5" ht="18">
      <c r="B19" s="22">
        <v>6</v>
      </c>
      <c r="C19" s="23" t="s">
        <v>70</v>
      </c>
      <c r="D19" s="24"/>
      <c r="E19" s="25"/>
    </row>
    <row r="20" spans="2:5" ht="18">
      <c r="B20" s="26">
        <v>7</v>
      </c>
      <c r="C20" s="31" t="s">
        <v>71</v>
      </c>
      <c r="D20" s="27"/>
      <c r="E20" s="28"/>
    </row>
    <row r="21" spans="2:5" ht="18">
      <c r="B21" s="22">
        <v>8</v>
      </c>
      <c r="C21" s="23" t="s">
        <v>72</v>
      </c>
      <c r="D21" s="24"/>
      <c r="E21" s="25"/>
    </row>
    <row r="22" spans="2:5" ht="18">
      <c r="B22" s="26">
        <v>9</v>
      </c>
      <c r="C22" s="31" t="s">
        <v>73</v>
      </c>
      <c r="D22" s="27"/>
      <c r="E22" s="28"/>
    </row>
    <row r="23" spans="2:5" ht="18">
      <c r="B23" s="22">
        <v>10</v>
      </c>
      <c r="C23" s="23" t="s">
        <v>74</v>
      </c>
      <c r="D23" s="24"/>
      <c r="E23" s="25"/>
    </row>
    <row r="24" spans="2:5" ht="18">
      <c r="B24" s="26">
        <v>11</v>
      </c>
      <c r="C24" s="31" t="s">
        <v>75</v>
      </c>
      <c r="D24" s="27"/>
      <c r="E24" s="28"/>
    </row>
    <row r="25" spans="2:5" ht="18">
      <c r="B25" s="22">
        <v>12</v>
      </c>
      <c r="C25" s="23" t="s">
        <v>76</v>
      </c>
      <c r="D25" s="24"/>
      <c r="E25" s="25"/>
    </row>
    <row r="26" spans="2:5" ht="18">
      <c r="B26" s="26">
        <v>13</v>
      </c>
      <c r="C26" s="31" t="s">
        <v>77</v>
      </c>
      <c r="D26" s="27"/>
      <c r="E26" s="28"/>
    </row>
    <row r="27" spans="2:5" ht="18">
      <c r="B27" s="22">
        <v>14</v>
      </c>
      <c r="C27" s="23" t="s">
        <v>78</v>
      </c>
      <c r="D27" s="24"/>
      <c r="E27" s="25"/>
    </row>
    <row r="28" spans="2:5" ht="18">
      <c r="B28" s="26">
        <v>15</v>
      </c>
      <c r="C28" s="31" t="s">
        <v>79</v>
      </c>
      <c r="D28" s="27"/>
      <c r="E28" s="28"/>
    </row>
    <row r="29" spans="2:5" ht="18">
      <c r="B29" s="22">
        <v>16</v>
      </c>
      <c r="C29" s="23" t="s">
        <v>58</v>
      </c>
      <c r="D29" s="24"/>
      <c r="E29" s="25"/>
    </row>
    <row r="30" spans="2:5" ht="18">
      <c r="B30" s="26">
        <v>17</v>
      </c>
      <c r="C30" s="31" t="s">
        <v>59</v>
      </c>
      <c r="D30" s="27"/>
      <c r="E30" s="28"/>
    </row>
    <row r="31" spans="2:5" ht="18">
      <c r="B31" s="22">
        <v>18</v>
      </c>
      <c r="C31" s="23" t="s">
        <v>60</v>
      </c>
      <c r="D31" s="24" t="s">
        <v>93</v>
      </c>
      <c r="E31" s="25">
        <v>0</v>
      </c>
    </row>
    <row r="32" spans="2:5" ht="18">
      <c r="B32" s="26">
        <v>19</v>
      </c>
      <c r="C32" s="31" t="s">
        <v>61</v>
      </c>
      <c r="D32" s="27" t="s">
        <v>93</v>
      </c>
      <c r="E32" s="28">
        <v>0</v>
      </c>
    </row>
    <row r="33" spans="2:5" ht="18">
      <c r="B33" s="22">
        <v>20</v>
      </c>
      <c r="C33" s="23" t="s">
        <v>62</v>
      </c>
      <c r="D33" s="24" t="s">
        <v>89</v>
      </c>
      <c r="E33" s="25">
        <v>0</v>
      </c>
    </row>
    <row r="34" spans="2:5" ht="18">
      <c r="B34" s="26">
        <v>21</v>
      </c>
      <c r="C34" s="31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1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56" zoomScaleNormal="56" zoomScalePageLayoutView="0" workbookViewId="0" topLeftCell="A4">
      <selection activeCell="E33" sqref="E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(405 - Ida)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405</v>
      </c>
      <c r="C7" s="7" t="s">
        <v>14</v>
      </c>
      <c r="D7" s="7" t="s">
        <v>85</v>
      </c>
      <c r="E7" s="7" t="s">
        <v>86</v>
      </c>
      <c r="F7" s="7" t="s">
        <v>63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'404-R'!D11:E11</f>
        <v>44238</v>
      </c>
      <c r="E11" s="55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14" ht="18">
      <c r="B14" s="26">
        <v>1</v>
      </c>
      <c r="C14" s="33" t="s">
        <v>65</v>
      </c>
      <c r="D14" s="27"/>
      <c r="E14" s="28"/>
      <c r="N14" s="4"/>
    </row>
    <row r="15" spans="2:14" ht="18">
      <c r="B15" s="22">
        <v>2</v>
      </c>
      <c r="C15" s="23" t="s">
        <v>66</v>
      </c>
      <c r="D15" s="24"/>
      <c r="E15" s="25"/>
      <c r="N15" s="4"/>
    </row>
    <row r="16" spans="2:5" ht="18">
      <c r="B16" s="26">
        <v>3</v>
      </c>
      <c r="C16" s="33" t="s">
        <v>67</v>
      </c>
      <c r="D16" s="27"/>
      <c r="E16" s="28"/>
    </row>
    <row r="17" spans="2:5" ht="18">
      <c r="B17" s="22">
        <v>4</v>
      </c>
      <c r="C17" s="23" t="s">
        <v>68</v>
      </c>
      <c r="D17" s="24"/>
      <c r="E17" s="25"/>
    </row>
    <row r="18" spans="2:5" ht="18">
      <c r="B18" s="26">
        <v>5</v>
      </c>
      <c r="C18" s="33" t="s">
        <v>69</v>
      </c>
      <c r="D18" s="27"/>
      <c r="E18" s="28"/>
    </row>
    <row r="19" spans="2:5" ht="18">
      <c r="B19" s="22">
        <v>6</v>
      </c>
      <c r="C19" s="23" t="s">
        <v>70</v>
      </c>
      <c r="D19" s="24"/>
      <c r="E19" s="25"/>
    </row>
    <row r="20" spans="2:5" ht="18">
      <c r="B20" s="26">
        <v>7</v>
      </c>
      <c r="C20" s="33" t="s">
        <v>71</v>
      </c>
      <c r="D20" s="27"/>
      <c r="E20" s="28"/>
    </row>
    <row r="21" spans="2:5" ht="18">
      <c r="B21" s="22">
        <v>8</v>
      </c>
      <c r="C21" s="23" t="s">
        <v>72</v>
      </c>
      <c r="D21" s="24"/>
      <c r="E21" s="25"/>
    </row>
    <row r="22" spans="2:5" ht="18">
      <c r="B22" s="26">
        <v>9</v>
      </c>
      <c r="C22" s="33" t="s">
        <v>73</v>
      </c>
      <c r="D22" s="27"/>
      <c r="E22" s="28"/>
    </row>
    <row r="23" spans="2:5" ht="18">
      <c r="B23" s="22">
        <v>10</v>
      </c>
      <c r="C23" s="23" t="s">
        <v>74</v>
      </c>
      <c r="D23" s="24"/>
      <c r="E23" s="25"/>
    </row>
    <row r="24" spans="2:5" ht="18">
      <c r="B24" s="26">
        <v>11</v>
      </c>
      <c r="C24" s="33" t="s">
        <v>75</v>
      </c>
      <c r="D24" s="27"/>
      <c r="E24" s="28"/>
    </row>
    <row r="25" spans="2:5" ht="18">
      <c r="B25" s="22">
        <v>12</v>
      </c>
      <c r="C25" s="23" t="s">
        <v>76</v>
      </c>
      <c r="D25" s="24"/>
      <c r="E25" s="25"/>
    </row>
    <row r="26" spans="2:5" ht="18">
      <c r="B26" s="26">
        <v>13</v>
      </c>
      <c r="C26" s="33" t="s">
        <v>77</v>
      </c>
      <c r="D26" s="27"/>
      <c r="E26" s="28"/>
    </row>
    <row r="27" spans="2:5" ht="18">
      <c r="B27" s="22">
        <v>14</v>
      </c>
      <c r="C27" s="23" t="s">
        <v>78</v>
      </c>
      <c r="D27" s="24"/>
      <c r="E27" s="25"/>
    </row>
    <row r="28" spans="2:5" ht="18">
      <c r="B28" s="26">
        <v>15</v>
      </c>
      <c r="C28" s="33" t="s">
        <v>79</v>
      </c>
      <c r="D28" s="27"/>
      <c r="E28" s="28"/>
    </row>
    <row r="29" spans="2:5" ht="18">
      <c r="B29" s="22">
        <v>16</v>
      </c>
      <c r="C29" s="23" t="s">
        <v>58</v>
      </c>
      <c r="D29" s="24"/>
      <c r="E29" s="25"/>
    </row>
    <row r="30" spans="2:5" ht="18">
      <c r="B30" s="26">
        <v>17</v>
      </c>
      <c r="C30" s="33" t="s">
        <v>59</v>
      </c>
      <c r="D30" s="27" t="s">
        <v>93</v>
      </c>
      <c r="E30" s="28">
        <v>0</v>
      </c>
    </row>
    <row r="31" spans="2:5" ht="18">
      <c r="B31" s="22">
        <v>18</v>
      </c>
      <c r="C31" s="23" t="s">
        <v>60</v>
      </c>
      <c r="D31" s="24" t="s">
        <v>93</v>
      </c>
      <c r="E31" s="25">
        <v>0</v>
      </c>
    </row>
    <row r="32" spans="2:5" ht="18">
      <c r="B32" s="26">
        <v>19</v>
      </c>
      <c r="C32" s="33" t="s">
        <v>61</v>
      </c>
      <c r="D32" s="27" t="s">
        <v>89</v>
      </c>
      <c r="E32" s="28">
        <v>0</v>
      </c>
    </row>
    <row r="33" spans="2:5" ht="18">
      <c r="B33" s="22">
        <v>20</v>
      </c>
      <c r="C33" s="23" t="s">
        <v>62</v>
      </c>
      <c r="D33" s="24"/>
      <c r="E33" s="25"/>
    </row>
    <row r="34" spans="2:5" ht="18">
      <c r="B34" s="26">
        <v>21</v>
      </c>
      <c r="C34" s="33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3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tabSelected="1" zoomScale="54" zoomScaleNormal="54" zoomScalePageLayoutView="0" workbookViewId="0" topLeftCell="A2">
      <selection activeCell="C7" sqref="C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(405 - Regreso)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405</v>
      </c>
      <c r="C7" s="7" t="s">
        <v>12</v>
      </c>
      <c r="D7" s="7" t="s">
        <v>85</v>
      </c>
      <c r="E7" s="7" t="s">
        <v>86</v>
      </c>
      <c r="F7" s="7" t="s">
        <v>63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'405-I'!D11:E11</f>
        <v>44238</v>
      </c>
      <c r="E11" s="55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14" ht="18">
      <c r="B14" s="26">
        <v>1</v>
      </c>
      <c r="C14" s="33" t="s">
        <v>65</v>
      </c>
      <c r="D14" s="27"/>
      <c r="E14" s="28"/>
      <c r="N14" s="4"/>
    </row>
    <row r="15" spans="2:14" ht="18">
      <c r="B15" s="22">
        <v>2</v>
      </c>
      <c r="C15" s="23" t="s">
        <v>66</v>
      </c>
      <c r="D15" s="24"/>
      <c r="E15" s="25"/>
      <c r="N15" s="4"/>
    </row>
    <row r="16" spans="2:5" ht="18">
      <c r="B16" s="26">
        <v>3</v>
      </c>
      <c r="C16" s="33" t="s">
        <v>67</v>
      </c>
      <c r="D16" s="27"/>
      <c r="E16" s="28"/>
    </row>
    <row r="17" spans="2:5" ht="18">
      <c r="B17" s="22">
        <v>4</v>
      </c>
      <c r="C17" s="23" t="s">
        <v>68</v>
      </c>
      <c r="D17" s="24"/>
      <c r="E17" s="25"/>
    </row>
    <row r="18" spans="2:5" ht="18">
      <c r="B18" s="26">
        <v>5</v>
      </c>
      <c r="C18" s="33" t="s">
        <v>69</v>
      </c>
      <c r="D18" s="27"/>
      <c r="E18" s="28"/>
    </row>
    <row r="19" spans="2:5" ht="18">
      <c r="B19" s="22">
        <v>6</v>
      </c>
      <c r="C19" s="23" t="s">
        <v>70</v>
      </c>
      <c r="D19" s="24"/>
      <c r="E19" s="25"/>
    </row>
    <row r="20" spans="2:5" ht="18">
      <c r="B20" s="26">
        <v>7</v>
      </c>
      <c r="C20" s="33" t="s">
        <v>71</v>
      </c>
      <c r="D20" s="27"/>
      <c r="E20" s="28"/>
    </row>
    <row r="21" spans="2:5" ht="18">
      <c r="B21" s="22">
        <v>8</v>
      </c>
      <c r="C21" s="23" t="s">
        <v>72</v>
      </c>
      <c r="D21" s="24"/>
      <c r="E21" s="25"/>
    </row>
    <row r="22" spans="2:5" ht="18">
      <c r="B22" s="26">
        <v>9</v>
      </c>
      <c r="C22" s="33" t="s">
        <v>73</v>
      </c>
      <c r="D22" s="27"/>
      <c r="E22" s="28"/>
    </row>
    <row r="23" spans="2:5" ht="18">
      <c r="B23" s="22">
        <v>10</v>
      </c>
      <c r="C23" s="23" t="s">
        <v>74</v>
      </c>
      <c r="D23" s="24"/>
      <c r="E23" s="25"/>
    </row>
    <row r="24" spans="2:5" ht="18">
      <c r="B24" s="26">
        <v>11</v>
      </c>
      <c r="C24" s="33" t="s">
        <v>75</v>
      </c>
      <c r="D24" s="27"/>
      <c r="E24" s="28"/>
    </row>
    <row r="25" spans="2:5" ht="18">
      <c r="B25" s="22">
        <v>12</v>
      </c>
      <c r="C25" s="23" t="s">
        <v>76</v>
      </c>
      <c r="D25" s="24"/>
      <c r="E25" s="25"/>
    </row>
    <row r="26" spans="2:5" ht="18">
      <c r="B26" s="26">
        <v>13</v>
      </c>
      <c r="C26" s="33" t="s">
        <v>77</v>
      </c>
      <c r="D26" s="27"/>
      <c r="E26" s="28"/>
    </row>
    <row r="27" spans="2:5" ht="18">
      <c r="B27" s="22">
        <v>14</v>
      </c>
      <c r="C27" s="23" t="s">
        <v>78</v>
      </c>
      <c r="D27" s="24"/>
      <c r="E27" s="25"/>
    </row>
    <row r="28" spans="2:5" ht="18">
      <c r="B28" s="26">
        <v>15</v>
      </c>
      <c r="C28" s="33" t="s">
        <v>79</v>
      </c>
      <c r="D28" s="27"/>
      <c r="E28" s="28"/>
    </row>
    <row r="29" spans="2:5" ht="18">
      <c r="B29" s="22">
        <v>16</v>
      </c>
      <c r="C29" s="23" t="s">
        <v>58</v>
      </c>
      <c r="D29" s="24"/>
      <c r="E29" s="25"/>
    </row>
    <row r="30" spans="2:5" ht="18">
      <c r="B30" s="26">
        <v>17</v>
      </c>
      <c r="C30" s="33" t="s">
        <v>59</v>
      </c>
      <c r="D30" s="27"/>
      <c r="E30" s="28"/>
    </row>
    <row r="31" spans="2:5" ht="18">
      <c r="B31" s="22">
        <v>18</v>
      </c>
      <c r="C31" s="23" t="s">
        <v>60</v>
      </c>
      <c r="D31" s="24" t="s">
        <v>93</v>
      </c>
      <c r="E31" s="25">
        <v>0</v>
      </c>
    </row>
    <row r="32" spans="2:5" ht="18">
      <c r="B32" s="26">
        <v>19</v>
      </c>
      <c r="C32" s="33" t="s">
        <v>61</v>
      </c>
      <c r="D32" s="27" t="s">
        <v>93</v>
      </c>
      <c r="E32" s="28">
        <v>0</v>
      </c>
    </row>
    <row r="33" spans="2:5" ht="18">
      <c r="B33" s="22">
        <v>20</v>
      </c>
      <c r="C33" s="23" t="s">
        <v>62</v>
      </c>
      <c r="D33" s="24" t="s">
        <v>89</v>
      </c>
      <c r="E33" s="25">
        <v>0</v>
      </c>
    </row>
    <row r="34" spans="2:5" ht="18">
      <c r="B34" s="26">
        <v>21</v>
      </c>
      <c r="C34" s="33" t="s">
        <v>80</v>
      </c>
      <c r="D34" s="27"/>
      <c r="E34" s="28"/>
    </row>
    <row r="35" spans="2:5" ht="18">
      <c r="B35" s="22">
        <v>22</v>
      </c>
      <c r="C35" s="23" t="s">
        <v>81</v>
      </c>
      <c r="D35" s="24"/>
      <c r="E35" s="25"/>
    </row>
    <row r="36" spans="2:5" ht="18">
      <c r="B36" s="26">
        <v>23</v>
      </c>
      <c r="C36" s="33" t="s">
        <v>82</v>
      </c>
      <c r="D36" s="27"/>
      <c r="E36" s="28"/>
    </row>
    <row r="37" spans="2:5" ht="18">
      <c r="B37" s="22" t="s">
        <v>11</v>
      </c>
      <c r="C37" s="23"/>
      <c r="D37" s="29"/>
      <c r="E37" s="30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C7">
    <cfRule type="expression" priority="1" dxfId="0">
      <formula>C7=""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57" zoomScaleNormal="57" zoomScalePageLayoutView="0" workbookViewId="0" topLeftCell="A1">
      <selection activeCell="D12" sqref="D1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2" t="str">
        <f>"PROGRAMA DE OPERACIÓN DEL SERVICIO ("&amp;B7&amp;" - "&amp;C7&amp;")"</f>
        <v>PROGRAMA DE OPERACIÓN DEL SERVICIO (406 - Ida)</v>
      </c>
      <c r="C2" s="52"/>
      <c r="D2" s="52"/>
      <c r="E2" s="52"/>
      <c r="F2" s="52"/>
      <c r="G2" s="52"/>
      <c r="H2" s="52"/>
      <c r="I2" s="52"/>
    </row>
    <row r="4" s="18" customFormat="1" ht="16.5">
      <c r="B4" s="18" t="s">
        <v>0</v>
      </c>
    </row>
    <row r="6" spans="2:7" ht="16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/>
    </row>
    <row r="7" spans="2:7" ht="16.5">
      <c r="B7" s="7">
        <v>406</v>
      </c>
      <c r="C7" s="7" t="s">
        <v>14</v>
      </c>
      <c r="D7" s="7" t="s">
        <v>90</v>
      </c>
      <c r="E7" s="7" t="s">
        <v>92</v>
      </c>
      <c r="F7" s="7" t="s">
        <v>63</v>
      </c>
      <c r="G7" s="20"/>
    </row>
    <row r="9" s="18" customFormat="1" ht="16.5">
      <c r="B9" s="18" t="s">
        <v>6</v>
      </c>
    </row>
    <row r="11" spans="2:5" ht="16.5">
      <c r="B11" s="53" t="s">
        <v>7</v>
      </c>
      <c r="C11" s="53" t="s">
        <v>8</v>
      </c>
      <c r="D11" s="54">
        <f>'405-R'!D11:E11</f>
        <v>44238</v>
      </c>
      <c r="E11" s="55"/>
    </row>
    <row r="12" spans="2:5" ht="33">
      <c r="B12" s="53"/>
      <c r="C12" s="53"/>
      <c r="D12" s="21" t="s">
        <v>9</v>
      </c>
      <c r="E12" s="21" t="s">
        <v>10</v>
      </c>
    </row>
    <row r="13" spans="2:5" ht="18">
      <c r="B13" s="22">
        <v>0</v>
      </c>
      <c r="C13" s="23" t="s">
        <v>64</v>
      </c>
      <c r="D13" s="24"/>
      <c r="E13" s="25"/>
    </row>
    <row r="14" spans="2:14" ht="18">
      <c r="B14" s="26">
        <v>1</v>
      </c>
      <c r="C14" s="36" t="s">
        <v>65</v>
      </c>
      <c r="D14" s="27"/>
      <c r="E14" s="28"/>
      <c r="N14" s="4"/>
    </row>
    <row r="15" spans="2:14" ht="18">
      <c r="B15" s="22">
        <v>2</v>
      </c>
      <c r="C15" s="23" t="s">
        <v>66</v>
      </c>
      <c r="D15" s="24"/>
      <c r="E15" s="25"/>
      <c r="N15" s="4"/>
    </row>
    <row r="16" spans="2:5" ht="18">
      <c r="B16" s="26">
        <v>3</v>
      </c>
      <c r="C16" s="36" t="s">
        <v>67</v>
      </c>
      <c r="D16" s="27"/>
      <c r="E16" s="28"/>
    </row>
    <row r="17" spans="2:5" ht="18">
      <c r="B17" s="22">
        <v>4</v>
      </c>
      <c r="C17" s="23" t="s">
        <v>68</v>
      </c>
      <c r="D17" s="24"/>
      <c r="E17" s="25"/>
    </row>
    <row r="18" spans="2:5" ht="18">
      <c r="B18" s="26">
        <v>5</v>
      </c>
      <c r="C18" s="36" t="s">
        <v>69</v>
      </c>
      <c r="D18" s="28"/>
      <c r="E18" s="28"/>
    </row>
    <row r="19" spans="2:5" ht="18">
      <c r="B19" s="22">
        <v>6</v>
      </c>
      <c r="C19" s="23" t="s">
        <v>70</v>
      </c>
      <c r="D19" s="25"/>
      <c r="E19" s="25"/>
    </row>
    <row r="20" spans="2:5" ht="18">
      <c r="B20" s="26">
        <v>7</v>
      </c>
      <c r="C20" s="36" t="s">
        <v>71</v>
      </c>
      <c r="D20" s="28"/>
      <c r="E20" s="28"/>
    </row>
    <row r="21" spans="2:5" ht="18">
      <c r="B21" s="22">
        <v>8</v>
      </c>
      <c r="C21" s="23" t="s">
        <v>72</v>
      </c>
      <c r="D21" s="25"/>
      <c r="E21" s="25"/>
    </row>
    <row r="22" spans="2:5" ht="18">
      <c r="B22" s="26">
        <v>9</v>
      </c>
      <c r="C22" s="36" t="s">
        <v>73</v>
      </c>
      <c r="D22" s="28"/>
      <c r="E22" s="28"/>
    </row>
    <row r="23" spans="2:5" ht="18">
      <c r="B23" s="22">
        <v>10</v>
      </c>
      <c r="C23" s="23" t="s">
        <v>74</v>
      </c>
      <c r="D23" s="25"/>
      <c r="E23" s="25"/>
    </row>
    <row r="24" spans="2:5" ht="18">
      <c r="B24" s="26">
        <v>11</v>
      </c>
      <c r="C24" s="36" t="s">
        <v>75</v>
      </c>
      <c r="D24" s="28"/>
      <c r="E24" s="28"/>
    </row>
    <row r="25" spans="2:5" ht="18">
      <c r="B25" s="22">
        <v>12</v>
      </c>
      <c r="C25" s="23" t="s">
        <v>76</v>
      </c>
      <c r="D25" s="25"/>
      <c r="E25" s="25"/>
    </row>
    <row r="26" spans="2:5" ht="18">
      <c r="B26" s="26">
        <v>13</v>
      </c>
      <c r="C26" s="36" t="s">
        <v>77</v>
      </c>
      <c r="D26" s="28"/>
      <c r="E26" s="28"/>
    </row>
    <row r="27" spans="2:5" ht="18">
      <c r="B27" s="22">
        <v>14</v>
      </c>
      <c r="C27" s="23" t="s">
        <v>78</v>
      </c>
      <c r="D27" s="25"/>
      <c r="E27" s="25"/>
    </row>
    <row r="28" spans="2:5" ht="18">
      <c r="B28" s="26">
        <v>15</v>
      </c>
      <c r="C28" s="36" t="s">
        <v>79</v>
      </c>
      <c r="D28" s="28"/>
      <c r="E28" s="28"/>
    </row>
    <row r="29" spans="2:5" ht="18">
      <c r="B29" s="22">
        <v>16</v>
      </c>
      <c r="C29" s="23" t="s">
        <v>58</v>
      </c>
      <c r="D29" s="25"/>
      <c r="E29" s="25"/>
    </row>
    <row r="30" spans="2:5" ht="18">
      <c r="B30" s="26">
        <v>17</v>
      </c>
      <c r="C30" s="36" t="s">
        <v>59</v>
      </c>
      <c r="D30" s="28" t="s">
        <v>93</v>
      </c>
      <c r="E30" s="28">
        <v>0</v>
      </c>
    </row>
    <row r="31" spans="2:5" ht="18">
      <c r="B31" s="22">
        <v>18</v>
      </c>
      <c r="C31" s="23" t="s">
        <v>60</v>
      </c>
      <c r="D31" s="25" t="s">
        <v>88</v>
      </c>
      <c r="E31" s="25">
        <v>0</v>
      </c>
    </row>
    <row r="32" spans="2:5" ht="18">
      <c r="B32" s="26">
        <v>19</v>
      </c>
      <c r="C32" s="36" t="s">
        <v>61</v>
      </c>
      <c r="D32" s="28" t="s">
        <v>89</v>
      </c>
      <c r="E32" s="28">
        <v>0</v>
      </c>
    </row>
    <row r="33" spans="2:5" ht="18">
      <c r="B33" s="22">
        <v>20</v>
      </c>
      <c r="C33" s="23" t="s">
        <v>62</v>
      </c>
      <c r="D33" s="25"/>
      <c r="E33" s="25"/>
    </row>
    <row r="34" spans="2:5" ht="18">
      <c r="B34" s="26">
        <v>21</v>
      </c>
      <c r="C34" s="36" t="s">
        <v>80</v>
      </c>
      <c r="D34" s="28"/>
      <c r="E34" s="28"/>
    </row>
    <row r="35" spans="2:5" ht="18">
      <c r="B35" s="22">
        <v>22</v>
      </c>
      <c r="C35" s="23" t="s">
        <v>81</v>
      </c>
      <c r="D35" s="25"/>
      <c r="E35" s="25"/>
    </row>
    <row r="36" spans="2:5" ht="18">
      <c r="B36" s="26">
        <v>23</v>
      </c>
      <c r="C36" s="36" t="s">
        <v>82</v>
      </c>
      <c r="D36" s="28"/>
      <c r="E36" s="28"/>
    </row>
    <row r="37" spans="2:5" ht="18">
      <c r="B37" s="22" t="s">
        <v>11</v>
      </c>
      <c r="C37" s="23"/>
      <c r="D37" s="29"/>
      <c r="E37" s="30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Andrés Barahona Faúndez</dc:creator>
  <cp:keywords/>
  <dc:description/>
  <cp:lastModifiedBy>Claudia Briones Toro</cp:lastModifiedBy>
  <cp:lastPrinted>2019-06-18T15:21:20Z</cp:lastPrinted>
  <dcterms:created xsi:type="dcterms:W3CDTF">2019-05-30T14:00:47Z</dcterms:created>
  <dcterms:modified xsi:type="dcterms:W3CDTF">2021-03-05T15:45:34Z</dcterms:modified>
  <cp:category/>
  <cp:version/>
  <cp:contentType/>
  <cp:contentStatus/>
</cp:coreProperties>
</file>